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clone\JavaDemo\javaDemo\"/>
    </mc:Choice>
  </mc:AlternateContent>
  <bookViews>
    <workbookView xWindow="0" yWindow="0" windowWidth="2160" windowHeight="0" tabRatio="622" activeTab="7"/>
  </bookViews>
  <sheets>
    <sheet name="task" sheetId="12" r:id="rId1"/>
    <sheet name="prod checks" sheetId="3" r:id="rId2"/>
    <sheet name="know" sheetId="13" r:id="rId3"/>
    <sheet name="Sheet1" sheetId="37" r:id="rId4"/>
    <sheet name="Sheet2" sheetId="38" r:id="rId5"/>
    <sheet name="linux" sheetId="32" r:id="rId6"/>
    <sheet name="db" sheetId="5" r:id="rId7"/>
    <sheet name="git" sheetId="36" r:id="rId8"/>
    <sheet name="intllij" sheetId="31" r:id="rId9"/>
    <sheet name="t" sheetId="7" r:id="rId10"/>
    <sheet name="stock" sheetId="35" r:id="rId11"/>
    <sheet name="performance" sheetId="16" r:id="rId12"/>
    <sheet name="python" sheetId="9" r:id="rId13"/>
    <sheet name="sms" sheetId="10" r:id="rId14"/>
    <sheet name="Sheet11" sheetId="15" r:id="rId15"/>
    <sheet name="docker" sheetId="30" r:id="rId16"/>
  </sheets>
  <definedNames>
    <definedName name="_xlnm._FilterDatabase" localSheetId="4" hidden="1">Sheet2!$H$2:$H$51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38" l="1"/>
  <c r="H3" i="38"/>
  <c r="H4" i="38"/>
  <c r="H5" i="38"/>
  <c r="H6" i="38"/>
  <c r="H7" i="38"/>
  <c r="H8" i="38"/>
  <c r="H9" i="38"/>
  <c r="H10" i="38"/>
  <c r="H11" i="38"/>
  <c r="H12" i="38"/>
  <c r="H13" i="38"/>
  <c r="H14" i="38"/>
  <c r="H15" i="38"/>
  <c r="H16" i="38"/>
  <c r="H17" i="38"/>
  <c r="H18" i="38"/>
  <c r="H19" i="38"/>
  <c r="H20" i="38"/>
  <c r="H21" i="38"/>
  <c r="H22" i="38"/>
  <c r="H23" i="38"/>
  <c r="H24" i="38"/>
  <c r="H25" i="38"/>
  <c r="H26" i="38"/>
  <c r="H27" i="38"/>
  <c r="H28" i="38"/>
  <c r="H29" i="38"/>
  <c r="H30" i="38"/>
  <c r="H31" i="38"/>
  <c r="H32" i="38"/>
  <c r="H33" i="38"/>
  <c r="H34" i="38"/>
  <c r="H35" i="38"/>
  <c r="H36" i="38"/>
  <c r="H37" i="38"/>
  <c r="H38" i="38"/>
  <c r="H39" i="38"/>
  <c r="H40" i="38"/>
  <c r="H41" i="38"/>
  <c r="H42" i="38"/>
  <c r="H43" i="38"/>
  <c r="H44" i="38"/>
  <c r="H45" i="38"/>
  <c r="H46" i="38"/>
  <c r="H47" i="38"/>
  <c r="H48" i="38"/>
  <c r="H49" i="38"/>
  <c r="H50" i="38"/>
  <c r="H51" i="38"/>
  <c r="K2" i="37"/>
  <c r="K3" i="37"/>
  <c r="K4" i="37"/>
  <c r="K5" i="37"/>
  <c r="K6" i="37"/>
  <c r="K7" i="37"/>
  <c r="K8" i="37"/>
  <c r="K9" i="37"/>
  <c r="K10" i="37"/>
  <c r="K11" i="37"/>
  <c r="K12" i="37"/>
  <c r="K13" i="37"/>
  <c r="K14" i="37"/>
  <c r="K15" i="37"/>
  <c r="K16" i="37"/>
  <c r="K17" i="37"/>
  <c r="K18" i="37"/>
  <c r="K19" i="37"/>
  <c r="K20" i="37"/>
  <c r="K21" i="37"/>
  <c r="K1" i="37"/>
  <c r="V17" i="7" l="1"/>
  <c r="V18" i="7"/>
  <c r="V19" i="7"/>
  <c r="V20" i="7"/>
  <c r="V21" i="7"/>
  <c r="V22" i="7"/>
  <c r="V23" i="7"/>
  <c r="V16" i="7"/>
  <c r="Q17" i="7"/>
  <c r="Q18" i="7"/>
  <c r="Q19" i="7"/>
  <c r="Q20" i="7"/>
  <c r="Q21" i="7"/>
  <c r="Q22" i="7"/>
  <c r="Q23" i="7"/>
  <c r="Q16" i="7"/>
  <c r="Q15" i="7"/>
  <c r="W16" i="7" l="1"/>
  <c r="A554" i="9"/>
  <c r="A553" i="9"/>
  <c r="A94" i="9"/>
  <c r="H35" i="13"/>
  <c r="H36" i="13" s="1"/>
  <c r="B30" i="7" l="1"/>
  <c r="D23" i="7" s="1"/>
  <c r="E24" i="7" s="1"/>
</calcChain>
</file>

<file path=xl/sharedStrings.xml><?xml version="1.0" encoding="utf-8"?>
<sst xmlns="http://schemas.openxmlformats.org/spreadsheetml/2006/main" count="2806" uniqueCount="1799">
  <si>
    <t>)</t>
  </si>
  <si>
    <t>,'order',</t>
  </si>
  <si>
    <t>'complete'</t>
  </si>
  <si>
    <t>);</t>
  </si>
  <si>
    <t>'cancelled'</t>
  </si>
  <si>
    <t>'picked'</t>
  </si>
  <si>
    <t>'shipped'</t>
  </si>
  <si>
    <t>'moved'</t>
  </si>
  <si>
    <t>'reverse'</t>
  </si>
  <si>
    <t>'raised'</t>
  </si>
  <si>
    <t>'received'</t>
  </si>
  <si>
    <t>'amended'</t>
  </si>
  <si>
    <t>,'request',</t>
  </si>
  <si>
    <t>'requestRaised'</t>
  </si>
  <si>
    <t>'requestsentforOrderCreation'</t>
  </si>
  <si>
    <t>'requestCompleted'</t>
  </si>
  <si>
    <t>,'job',</t>
  </si>
  <si>
    <t>'orderfilereceived'</t>
  </si>
  <si>
    <t>'orderfileduplicate'</t>
  </si>
  <si>
    <t>'orderfilelisted'</t>
  </si>
  <si>
    <t>'orderfilenotreceived'</t>
  </si>
  <si>
    <t>'orderfileforwarded'</t>
  </si>
  <si>
    <t>'orderfileraised'</t>
  </si>
  <si>
    <t>'orderfileshipped'</t>
  </si>
  <si>
    <t>'orderfilenotforwarded'</t>
  </si>
  <si>
    <t>'orderfileunexpected'</t>
  </si>
  <si>
    <t>'orderfilerequested'</t>
  </si>
  <si>
    <t>'orderfilepicked'</t>
  </si>
  <si>
    <t>Component</t>
  </si>
  <si>
    <t>branch</t>
  </si>
  <si>
    <t>SMG</t>
  </si>
  <si>
    <t>newSNSchanges</t>
  </si>
  <si>
    <t>rel-4-CR-C154506-prod-snsChanges-27112018</t>
  </si>
  <si>
    <t>SMG-R</t>
  </si>
  <si>
    <t>SMS</t>
  </si>
  <si>
    <t>Temp30102018</t>
  </si>
  <si>
    <t>SMS-R</t>
  </si>
  <si>
    <t>MFS</t>
  </si>
  <si>
    <t>prod-rel-14112018-pickid</t>
  </si>
  <si>
    <t>MFT</t>
  </si>
  <si>
    <t>bugfix/pickdate</t>
  </si>
  <si>
    <t>MFT-R</t>
  </si>
  <si>
    <t>Tag</t>
  </si>
  <si>
    <t>country</t>
  </si>
  <si>
    <t>sector</t>
  </si>
  <si>
    <t xml:space="preserve">compines </t>
  </si>
  <si>
    <t>stock data day wise</t>
  </si>
  <si>
    <t>volume tread day vice</t>
  </si>
  <si>
    <t>balance sheet data</t>
  </si>
  <si>
    <t>sells data daily/monthly/quatrly/yearly</t>
  </si>
  <si>
    <t>ALTER TABLE stock_movement_stg ADD CONSTRAINT ch1_byorderitemid CHECK (length(byorderitemid)&gt;0);</t>
  </si>
  <si>
    <t>CREATE TABLE public.torderheader</t>
  </si>
  <si>
    <t>(</t>
  </si>
  <si>
    <t xml:space="preserve">    orderuuid uuid NOT NULL,</t>
  </si>
  <si>
    <t xml:space="preserve">    attachment jsonb,</t>
  </si>
  <si>
    <t xml:space="preserve">    billinginfo jsonb,</t>
  </si>
  <si>
    <t xml:space="preserve">    customerid character varying(64) COLLATE pg_catalog."default" NOT NULL,</t>
  </si>
  <si>
    <t xml:space="preserve">    messageinfo jsonb,</t>
  </si>
  <si>
    <t xml:space="preserve">    orderalternateid character varying[] COLLATE pg_catalog."default" NOT NULL,</t>
  </si>
  <si>
    <t xml:space="preserve">    orderhistory uuid,</t>
  </si>
  <si>
    <t xml:space="preserve">    orderid character varying(64) COLLATE pg_catalog."default" NOT NULL,</t>
  </si>
  <si>
    <t xml:space="preserve">    orderidchildren character varying[] COLLATE pg_catalog."default",</t>
  </si>
  <si>
    <t xml:space="preserve">    orderidparent character varying(64) COLLATE pg_catalog."default",</t>
  </si>
  <si>
    <t xml:space="preserve">    orderinfo jsonb,</t>
  </si>
  <si>
    <t xml:space="preserve">    orderitems uuid[],</t>
  </si>
  <si>
    <t xml:space="preserve">    orderkeyinfo jsonb,</t>
  </si>
  <si>
    <t xml:space="preserve">    orderstatus jsonb,</t>
  </si>
  <si>
    <t xml:space="preserve">    orderstatuscurrent character varying(32) COLLATE pg_catalog."default" NOT NULL,</t>
  </si>
  <si>
    <t xml:space="preserve">    ordertype character varying(16) COLLATE pg_catalog."default" NOT NULL,</t>
  </si>
  <si>
    <t xml:space="preserve">    shippinginfo jsonb,</t>
  </si>
  <si>
    <t xml:space="preserve">    CONSTRAINT orderuuid_pk PRIMARY KEY (orderuuid),</t>
  </si>
  <si>
    <t xml:space="preserve">    CONSTRAINT orderid_uk UNIQUE (orderid)</t>
  </si>
  <si>
    <t>from eventResponses import badrequest, internalservererror, success</t>
  </si>
  <si>
    <t>field_type_dict = {</t>
  </si>
  <si>
    <t xml:space="preserve">        'orderId': True,</t>
  </si>
  <si>
    <t xml:space="preserve">        'orderAlternateId': True,</t>
  </si>
  <si>
    <t xml:space="preserve">        'status': True,</t>
  </si>
  <si>
    <t xml:space="preserve">        'supplierId': True,</t>
  </si>
  <si>
    <t xml:space="preserve">        'locationId': True,</t>
  </si>
  <si>
    <t xml:space="preserve">        'deliveryDate': True,</t>
  </si>
  <si>
    <t xml:space="preserve">        'createdAt': True</t>
  </si>
  <si>
    <t xml:space="preserve">    }</t>
  </si>
  <si>
    <t>def get_purchase_order(qStr, customerId, cur, rs):</t>
  </si>
  <si>
    <t xml:space="preserve">    sql = ' select orderid, count(1) over() AS totalRows '</t>
  </si>
  <si>
    <t xml:space="preserve">    if (qStr['headerInfo'] == True):</t>
  </si>
  <si>
    <t xml:space="preserve">        sql += ' , customerid, orderalternateid, orderstatuscurrent, orderinfo.orderSellerPartyID, shippinginfo.locationID, shippinginfo.deliverAt'</t>
  </si>
  <si>
    <t xml:space="preserve">    print(sql)</t>
  </si>
  <si>
    <t xml:space="preserve">    sql += ' from torderheader where 1=1 '</t>
  </si>
  <si>
    <t xml:space="preserve">    if not ('@all' in customerId):</t>
  </si>
  <si>
    <t xml:space="preserve">        sql += '  and customerid =' + customerId</t>
  </si>
  <si>
    <t xml:space="preserve">    return success('how')</t>
  </si>
  <si>
    <t xml:space="preserve">    def a():</t>
  </si>
  <si>
    <t xml:space="preserve">        print("sw")</t>
  </si>
  <si>
    <t>Working outside of application context.</t>
  </si>
  <si>
    <t>This typically means that you attempted to use functionality that needed</t>
  </si>
  <si>
    <t>to interface with the current application object in some way. To solve</t>
  </si>
  <si>
    <t>this, set up an application context with app.app_context().  See the</t>
  </si>
  <si>
    <t>documentation for more information.</t>
  </si>
  <si>
    <t>http://localhost/eventhandler/purchaseorder/v1/customers/8/orders?headerInfo=True</t>
  </si>
  <si>
    <t>localhost/purchaseorder/v1/customers/8/orders?headerInfo=true&amp;orderId[in]=abcd,xyz</t>
  </si>
  <si>
    <t>http://localhost/eventhandler/purchaseorder/v1/customers/mccolls/orders?createdAt[in]=2020180215,2020180214&amp;headerInfo=True&amp;status[in]=complete,received</t>
  </si>
  <si>
    <t>http://localhost/eventhandler/purchaseorder/v1/customers/mccolls/orders?createdAt[in]=20180215,20180214&amp;headerInfo=True</t>
  </si>
  <si>
    <t>http://localhost/eventhandler/purchaseorder/v1/customers/mccolls/orders?createdAt%5Bin%5D=20180215%2C20180214&amp;headerInfo=True&amp;offset=10&amp;limit=10</t>
  </si>
  <si>
    <t>http://localhost/eventhandler/purchaseorder/v1/customers/mccolls/orders?createdAt[lt]=20180215&amp;headerInfo=True&amp;status[in]=complete,&amp;createdAt[lt]=20180214</t>
  </si>
  <si>
    <t>http://localhost/eventhandler/purchaseorder/v1/customers/@all/orders?createdAt[ge]=20180209&amp;headerInfo=True&amp;status[in]=complete&amp;customerId=mccolls</t>
  </si>
  <si>
    <t>http://localhost/eventhandler/purchaseorder/v1/customers/@all/orders?createdAt[ge]=20180209&amp;headerInfo=True&amp;status[in]=complete&amp;customerId[in]=mccolls</t>
  </si>
  <si>
    <t>http://localhost/eventhandler/purchaseorder/v1/customers/@all/orders?createdAt[ge]=20180209&amp;headerInfo=True&amp;status[in]=complete&amp;customerId[gt]=mccolls</t>
  </si>
  <si>
    <t>http://localhost/eventhandler/purchaseorder/v1/customers/mccolls/orders?createdAt[ge]=20180209&amp;headerInfo=True&amp;status[in]=complete&amp;customerId[in]=mccolls</t>
  </si>
  <si>
    <t xml:space="preserve">select orderid, count(1) over() AS totalRows  ,customerid, orderalternateid, </t>
  </si>
  <si>
    <t xml:space="preserve"> orderstatuscurrent, orderinfo-&gt;&gt;'orderSellerPartyID', shippinginfo-&gt;&gt;'locationID', shippinginfo-&gt;&gt;'deliverAt' </t>
  </si>
  <si>
    <t xml:space="preserve"> from torderheader where 1=1   AND customerid = '8' AND orderid IN ('abcd', 'xyz') AND shippinginfo-&gt;&gt;'locationID' IN ('9890', '777')</t>
  </si>
  <si>
    <t xml:space="preserve"> </t>
  </si>
  <si>
    <t xml:space="preserve"> select orderid, count(1) over() AS totalRows  ,customerid, orderalternateid,</t>
  </si>
  <si>
    <t>orderstatuscurrent</t>
  </si>
  <si>
    <t>from torderheader where 1=1   AND customerid = '8' AND orderid IN ('abcd', 'xyz')</t>
  </si>
  <si>
    <t>select *from torderheader limit 2</t>
  </si>
  <si>
    <t>select orderid, count(1) over() AS totalRows  ,customerid, orderalternateid, orderstatuscurrent,</t>
  </si>
  <si>
    <t>orderinfo-&gt;&gt;'orderSellerPartyID' AS orderSellerPartyID,</t>
  </si>
  <si>
    <t xml:space="preserve">shippinginfo-&gt;&gt;'locationID' AS locationID, shippinginfo-&gt;&gt;'deliverAt' AS deliverAt  </t>
  </si>
  <si>
    <t>from torderheader where 1=1   AND customerid = '8' AND orderid IN ('abcd', 'xyz') AND shippinginfo-&gt;&gt;'locationID' IN ('9890', '777')</t>
  </si>
  <si>
    <t xml:space="preserve"> select orderid, count(1) over() AS totalRows  ,customerid, orderalternateid, orderstatuscurrent,</t>
  </si>
  <si>
    <t xml:space="preserve"> orderinfo-&gt;&gt;'orderSellerPartyID' AS orderSellerPartyID, shippinginfo-&gt;&gt;'locationID' AS locationID, </t>
  </si>
  <si>
    <t xml:space="preserve"> shippinginfo-&gt;&gt;'deliverAt' AS deliverAt </t>
  </si>
  <si>
    <t xml:space="preserve"> from torderheader where 1=1   AND customerid = '8' AND orderid IN ('abcd', 'xyz') AND shippinginfo-&gt;&gt;'locationID' &lt;= '9890' </t>
  </si>
  <si>
    <t xml:space="preserve">select orderid, count(1) over() AS totalRows  ,customerid, orderalternateid, orderstatuscurrent, </t>
  </si>
  <si>
    <t>orderinfo-&gt;&gt;'orderSellerPartyID' AS orderSellerPartyID, shippinginfo-&gt;&gt;'locationID' AS locationID,</t>
  </si>
  <si>
    <t xml:space="preserve">shippinginfo-&gt;&gt;'deliverAt' AS deliverAt  from torderheader where 1=1   AND customerid = '8' AND orderid &gt; 'abcd' </t>
  </si>
  <si>
    <t xml:space="preserve">order by orderuuid  LIMIT 100 OFFSET 0 ; </t>
  </si>
  <si>
    <t xml:space="preserve"> program 1.564</t>
  </si>
  <si>
    <t xml:space="preserve">  </t>
  </si>
  <si>
    <t xml:space="preserve"> select *from torderheader where shippinginfo-&gt;'shipFrom' is null  limit 4</t>
  </si>
  <si>
    <t xml:space="preserve"> select *from torderheader where shippinginfo-&gt;'shipTo' is null  limit 4</t>
  </si>
  <si>
    <t xml:space="preserve"> -------------------------</t>
  </si>
  <si>
    <t xml:space="preserve"> http://localhost/eventhandler/purchaseorder/v1/customers/mccolls/orders/NZaj5QnZWpEGDwv2</t>
  </si>
  <si>
    <t xml:space="preserve">  select customerid, orderalternateid, orderstatuscurrent, orderinfo-&gt;&gt; 'createdAt' as createdAt,</t>
  </si>
  <si>
    <t xml:space="preserve">  orderkeyinfo -&gt;&gt; 'orderSellerPartyID' as supplierId ,orderkeyinfo -&gt;&gt; 'supplierId' as supplierId1,</t>
  </si>
  <si>
    <t xml:space="preserve">  shippinginfo -&gt;'shipTo' -&gt;&gt; 'locationID' as locationId, shippinginfo -&gt;'shipTo' -&gt;&gt; 'deliverAt' as deliveryDate,</t>
  </si>
  <si>
    <t xml:space="preserve">  orderstatus as orderEvents ,itemid, iteminfo -&gt;&gt; 'packSize' as packSize, quantitytype, itemquantity -&gt;&gt; 'Ordered' as ordered,</t>
  </si>
  <si>
    <t xml:space="preserve">  itemquantity -&gt;&gt; 'Received' as received from torderheader  ,torderitem  where  1=1 and torderheader.customerid ='mccolls'</t>
  </si>
  <si>
    <t xml:space="preserve">  and torderheader.orderid ='NZaj5QnZWpEGDwv2' torderheader.orderid = torderitem.orderid</t>
  </si>
  <si>
    <t xml:space="preserve">  select , , ,</t>
  </si>
  <si>
    <t xml:space="preserve">  orderinfo-&gt;&gt; 'createdAt' as , orderkeyinfo -&gt;&gt; 'orderSellerPartyID' as  ,</t>
  </si>
  <si>
    <t xml:space="preserve">  orderkeyinfo -&gt;&gt; 'supplierId' as , shippinginfo -&gt;'shipTo' -&gt;&gt; 'locationID' as ,</t>
  </si>
  <si>
    <t xml:space="preserve">  shippinginfo -&gt;'shipTo' -&gt;&gt; 'deliverAt' as ,orderstatus as orderEvents ,itemid, iteminfo -&gt;&gt; 'packSize' as packSize,</t>
  </si>
  <si>
    <t xml:space="preserve">  quantitytype, itemquantity -&gt;&gt; 'Ordered' as ordered,itemquantity -&gt;&gt; 'Received' as received from torderheader  ,torderitem  </t>
  </si>
  <si>
    <t xml:space="preserve">  where  1=1 and torderheader.customerid ='mccolls' and torderheader.orderid ='NZaj5QnZWpEGDwv2' and torderheader.orderid = torderitem.orderid</t>
  </si>
  <si>
    <t>{</t>
  </si>
  <si>
    <t xml:space="preserve">      "": "sc",</t>
  </si>
  <si>
    <t xml:space="preserve">      "": {</t>
  </si>
  <si>
    <t xml:space="preserve">            "": "10869999",</t>
  </si>
  <si>
    <t xml:space="preserve">            "": ["9939099556767676777", "9939099556767676733"],</t>
  </si>
  <si>
    <t xml:space="preserve">            "": "raised|amended|closed|cancelled|received",</t>
  </si>
  <si>
    <t xml:space="preserve">            "": "2018-06-08T11:59:17.330Z"</t>
  </si>
  <si>
    <t xml:space="preserve">      },</t>
  </si>
  <si>
    <t xml:space="preserve">            "": "0456",</t>
  </si>
  <si>
    <t xml:space="preserve">            "supplierName": ""</t>
  </si>
  <si>
    <t xml:space="preserve">            "": {</t>
  </si>
  <si>
    <t xml:space="preserve">                  "": "993",</t>
  </si>
  <si>
    <t xml:space="preserve">                  "": "2018-06-11T11:59:17.330Z"</t>
  </si>
  <si>
    <t xml:space="preserve">          }</t>
  </si>
  <si>
    <t xml:space="preserve">      "": [{</t>
  </si>
  <si>
    <t xml:space="preserve">            "eventID": 1535367813499,</t>
  </si>
  <si>
    <t xml:space="preserve">            "partial": false,</t>
  </si>
  <si>
    <t xml:space="preserve">            "statusAt": "2018-08-27T11:03:33.499Z",</t>
  </si>
  <si>
    <t xml:space="preserve">            "statusCycle": "raised"</t>
  </si>
  <si>
    <t xml:space="preserve">      }]</t>
  </si>
  <si>
    <t>}</t>
  </si>
  <si>
    <t xml:space="preserve">  http://localhost/eventhandler/purchaseorder/v1/customers/mccolls/orders/NZaj5QnZWpEGDwv2?orderEvents=true&amp;orderLines=true</t>
  </si>
  <si>
    <t xml:space="preserve">   select customerid, orderalternateid, orderstatuscurrent, orderinfo-&gt;&gt; 'createdAt' as createdAt,</t>
  </si>
  <si>
    <t xml:space="preserve">   orderkeyinfo -&gt;&gt; 'orderSellerPartyID' as supplierId ,orderkeyinfo -&gt;&gt; 'supplierId' as supplierId1, </t>
  </si>
  <si>
    <t xml:space="preserve">   shippinginfo -&gt;'shipTo' -&gt;&gt; 'locationID' as locationId, shippinginfo -&gt;'shipTo' -&gt;&gt; 'deliverAt' as deliveryDate,</t>
  </si>
  <si>
    <t xml:space="preserve">   orderstatus as orderEvents ,itemid, iteminfo -&gt;&gt; 'packSize' as packSize, quantitytype, itemquantity -&gt;&gt; 'Ordered' as ordered,</t>
  </si>
  <si>
    <t xml:space="preserve">   itemquantity -&gt;&gt; 'Received' as received from torderheader  ,torderitem  where  1=1 and torderheader.customerid ='mccolls' and </t>
  </si>
  <si>
    <t xml:space="preserve">   torderheader.orderid ='NZaj5QnZWpEGDwv2' and torderheader.orderid = torderitem.orderid</t>
  </si>
  <si>
    <t xml:space="preserve">  {'customerid': 'mccolls', 'orderalternateid': ['wmm:clipper:transfer-order:10', 'NZaj5QnZWpEGDwv2'],</t>
  </si>
  <si>
    <t xml:space="preserve">  'orderstatuscurrent': 'shipped', 'createdAt': '2018-02-15T15:17:47.190Z', 'supplierId': 'Morrisons',</t>
  </si>
  <si>
    <t xml:space="preserve">  'supplierId1': None, 'locationId': '855', 'deliveryDate': '2018-02-15',</t>
  </si>
  <si>
    <t xml:space="preserve">  'orderEvents': [{'eventID': 1518707963353, 'partial': False, 'statusAt': '2018-02-15T15:19:23.353Z', 'statusCycle': 'raised'},</t>
  </si>
  <si>
    <t xml:space="preserve">  {'eventID': 1518707964353, 'partial': False, 'statusAt': '2018-02-15T15:19:24.353Z', 'statusCycle': 'shipped'}], </t>
  </si>
  <si>
    <t xml:space="preserve">  'itemid': '41728368195D9FD0C14610959CD159EB', 'packSize': None, 'quantitytype': 'Cases', 'ordered': None, 'received': None}</t>
  </si>
  <si>
    <t>None</t>
  </si>
  <si>
    <t>{'orderLines': [{'itemId': '41728368195D9FD0C14610959CD159EB', 'packSize': None, 'Quantity': {'Ordered': None, 'Received': None}, 'quantityType': 'Cases'}], 'customerId': 'mccolls', 'orderInfo': {'orderId': 'NZaj5QnZWpEGDwv2', 'orderAlternateId': ['wmm:clipper:transfer-order:10', 'NZaj5QnZWpEGDwv2'], 'currentStatus': 'shipped', 'createdAt': '2018-02-15T15:17:47.190Z'}, 'supplierInfo': {'supplierId': 'Morrisons'}, 'shippingInfo': {'shipTo': {'locationId': '855', 'deliveryDate': '2018-02-15'}}, 'orderEvents': [{'eventID': 1518707963353, 'partial': False, 'statusAt': '2018-02-15T15:19:23.353Z', 'statusCycle': 'raised'}, {'eventID': 1518707964353, 'partial': False, 'statusAt': '2018-02-15T15:19:24.353Z', 'statusCycle': 'shipped'}]}</t>
  </si>
  <si>
    <t>{'customerid': 'mccolls', 'orderalternateid': ['wmm:clipper:transfer-order:10', 'NZaj5QnZWpEGDwv2'], 'orderstatuscurrent': 'shipped', 'createdAt': '2018-02-15T15:17:47.190Z', 'supplierId': 'Morrisons', 'supplierId1': None, 'locationId': '855', 'deliveryDate': '2018-02-15', 'orderEvents': [{'eventID': 1518707963353, 'partial': False, 'statusAt': '2018-02-15T15:19:23.353Z', 'statusCycle': 'raised'}, {'eventID': 1518707964353, 'partial': False, 'statusAt': '2018-02-15T15:19:24.353Z', 'statusCycle': 'shipped'}], 'itemid': '5FDD058B29FF1108EEDB3845A9DC2DEC', 'packSize': None, 'quantitytype': 'Cases', 'ordered': None, 'received': None}</t>
  </si>
  <si>
    <t xml:space="preserve">   select customerid, orderalternateid, orderstatuscurrent, orderinfo-&gt;&gt; 'createdAt' as createdAt, orderkeyinfo -&gt;&gt; 'orderSellerPartyID' as supplierId ,orderkeyinfo -&gt;&gt; 'supplierId' as supplierId1, shippinginfo -&gt;'shipTo' -&gt;&gt; 'locationID' as locationId, shippinginfo -&gt;'shipTo' -&gt;&gt; 'deliverAt' as deliveryDate,orderstatus as orderEvents ,itemid, iteminfo -&gt;&gt; 'packSize' as packSize, quantitytype, itemquantity -&gt;&gt; 'Ordered' as ordered,itemquantity -&gt;&gt; 'Received' as received from torderheader  ,torderitem  where  1=1 and torderheader.customerid ='mccolls' and torderheader.orderid ='NZaj5QnZWpEGDwv2' and torderheader.orderid = torderitem.orderid</t>
  </si>
  <si>
    <t xml:space="preserve">   orderkeyinfo -&gt;&gt; 'orderSellerPartyID' as supplierId ,orderkeyinfo -&gt;&gt; 'supplierId' as supplierId1, shippinginfo -&gt;'shipTo' -&gt;&gt; 'locationID' as locationId, shippinginfo -&gt;'shipTo' -&gt;&gt; 'deliverAt' as deliveryDate ,itemid, iteminfo -&gt;&gt; 'packSize' as packSize, quantitytype, itemquantity -&gt;&gt; 'Ordered' as ordered,itemquantity -&gt;&gt; 'Received' as received </t>
  </si>
  <si>
    <t xml:space="preserve">   from torderheader  ,torderitem  where  1=1 and torderheader.customerid ='mccolls' and torderheader.orderid ='NZaj5QnZWpEGDwv2' and torderheader.orderid = torderitem.orderid</t>
  </si>
  <si>
    <t xml:space="preserve">  select orderid, count(1) over() AS totalRows  ,customerid, orderalternateid, orderstatuscurrent,</t>
  </si>
  <si>
    <t xml:space="preserve">  orderinfo-&gt;&gt;'orderSellerPartyID' AS orderSellerPartyID, orderinfo-&gt;&gt;'supplierID' AS supplierID, </t>
  </si>
  <si>
    <t xml:space="preserve">  shippinginfo-&gt;'shipTo' -&gt;&gt;'locationID' AS locationID, shippinginfo-&gt;'shipTo' -&gt;&gt;'deliverAt' AS deliverAt </t>
  </si>
  <si>
    <t xml:space="preserve">  from torderheader where 1=1   AND customerid = 'mccolls' AND '10' = ANY(orderalternateid) order by orderuuid  LIMIT 100 OFFSET 0 ;</t>
  </si>
  <si>
    <t xml:space="preserve">  http://localhost/eventhandler/purchaseorder/v1/customers/mccolls/orders?headerInfo=True&amp;orderAlternateId[in]=NZaj5QnZWpEGDwv2,XEpgQ4wyLeMJ6lvG</t>
  </si>
  <si>
    <t xml:space="preserve">  select orderid, count(1) over() AS totalRows  ,customerid, orderalternateid, orderstatuscurrent, orderinfo-&gt;&gt;'orderSellerPartyID' AS orderSellerPartyID, orderinfo-&gt;&gt;'supplierID' AS supplierID, shippinginfo-&gt;'shipTo' -&gt;&gt;'locationID' AS locationID, shippinginfo-&gt;'shipTo' -&gt;&gt;'deliverAt' AS deliverAt  </t>
  </si>
  <si>
    <t xml:space="preserve">  from torderheader where 1=1   AND customerid = 'mccolls' ) order by orderuuid  LIMIT 100 OFFSET 0 ;</t>
  </si>
  <si>
    <t xml:space="preserve">  from torderheader where 1=1   AND customerid = 'mccolls' AND </t>
  </si>
  <si>
    <t xml:space="preserve">  ( 'NZaj5QnZWpEGDwv2' = ANY(orderalternateid)  or 'XEpgQ4wyLeMJ6lvG' = ANY(orderalternateid)  ) order by orderuuid  LIMIT 100 OFFSET 0 ;</t>
  </si>
  <si>
    <t xml:space="preserve">  orderkeyinfo -&gt;&gt; 'orderSellerPartyID' as supplierId ,orderkeyinfo -&gt;&gt; 'supplierId' as supplierId1, </t>
  </si>
  <si>
    <t xml:space="preserve">  itemquantity -&gt;&gt; 'Received' as received </t>
  </si>
  <si>
    <t xml:space="preserve">  from torderheader  ,torderitem  where  1=1 and torderheader.customerid ='@all' and torderheader.orderid ='NZaj5QnZWpEGDwv2' and</t>
  </si>
  <si>
    <t xml:space="preserve">  torderheader.orderid = torderitem.orderid</t>
  </si>
  <si>
    <t xml:space="preserve">  http://localhost/eventhandler/purchaseorder/v1/customers/mccolls/orders/NZaj5QnZWpEGDwv2?orderEvents=true&amp;orderLines=false</t>
  </si>
  <si>
    <t xml:space="preserve">  http://localhost/eventhandler/purchaseorder/v1/customers/mccolls/requests/@all/events?customerId[in]=mccolls</t>
  </si>
  <si>
    <t xml:space="preserve">  http://localhost/eventhandler/purchaseorder/v1/customers/mccolls/requests/@all/events?customerId%5Bin%5D=mccolls&amp;offset=100&amp;limit=100&amp;eventType=orderfileshipped&amp;eventCreatedAt[in]=2020180214</t>
  </si>
  <si>
    <t xml:space="preserve">  http://localhost/eventhandler/purchaseorder/v1/customers/mccolls/requests/@all/events?customerId%5Bin%5D=mccolls&amp;offset=100&amp;limit=100&amp;eventType[in]=orderfileshipped</t>
  </si>
  <si>
    <t xml:space="preserve">  select customerid, eventid, eventtype, eventsource, eventcreatedat, eventdata, count(1) over() AS totalRows  from teventlog where 1=1  AND</t>
  </si>
  <si>
    <t xml:space="preserve">  customerid IN ('mccolls') AND eventtype IN ('orderfileshipped') AND</t>
  </si>
  <si>
    <t xml:space="preserve">  eventcreatedat::date IN ('2018-02-14 00:00:00') AND eventid &gt; 1518641866288 order by eventid  LIMIT 400 OFFSET 0 ;</t>
  </si>
  <si>
    <t xml:space="preserve">  http://localhost/eventhandler/purchaseorder/v1/customers/@all/requests/@all/events?customerId%5Bin%5D=mccolls&amp;offset=0&amp;limit=400&amp;eventType[in]=orderfileshipped&amp;eventCreatedAt[in]=2020180214&amp;customerId[in]=mccolls&amp;eventid=1518641866288%20or%201</t>
  </si>
  <si>
    <t xml:space="preserve">  select orderid, count(1) over() AS totalRows  ,customerid, orderalternateid, orderstatuscurrent, orderinfo-&gt;&gt;'orderSellerPartyID' AS orderSellerPartyID,</t>
  </si>
  <si>
    <t xml:space="preserve">  orderinfo-&gt;&gt;'supplierID' AS supplierID, shippinginfo-&gt;'shipTo' -&gt;&gt;'locationID' AS locationID, shippinginfo-&gt;'shipTo' -&gt;&gt;'deliverAt' AS deliverAt </t>
  </si>
  <si>
    <t xml:space="preserve">  from torderheader where 1=1   AND customerid = 'mccolls' AND ( 'NZaj5QnZWpEGDwv2' = ANY(orderalternateid)  ) AND </t>
  </si>
  <si>
    <t xml:space="preserve">  ( ( orderkeyinfo -&gt;&gt; 'orderSellerPartyID' IN ( 'Morrisons' ) OR  orderkeyinfo -&gt;&gt; 'supplierId' IN ( 'Morrisons' )) ) order by orderuuid </t>
  </si>
  <si>
    <t xml:space="preserve">  LIMIT 100 OFFSET 0 ;</t>
  </si>
  <si>
    <t xml:space="preserve">   select orderid, count(1) over() AS totalRows  ,customerid, orderalternateid, orderstatuscurrent, orderinfo-&gt;&gt;'orderSellerPartyID' AS orderSellerPartyID,</t>
  </si>
  <si>
    <t xml:space="preserve">   orderinfo-&gt;&gt;'supplierID' AS supplierID, shippinginfo-&gt;'shipTo' -&gt;&gt;'locationID' AS locationID, shippinginfo-&gt;'shipTo' -&gt;&gt;'deliverAt' AS deliverAt </t>
  </si>
  <si>
    <t xml:space="preserve">   from torderheader where 1=1   AND customerid = 'mccolls' </t>
  </si>
  <si>
    <t xml:space="preserve">   AND ( ( orderkeyinfo -&gt;&gt; 'orderSellerPartyID' IN ( 'Morrisons' , 'n' ,  ) OR  orderkeyinfo -&gt;&gt; 'supplierId' IN ( 'Morrisons' , 'n' ,  )) ) </t>
  </si>
  <si>
    <t xml:space="preserve">   order by orderuuid  LIMIT 100 OFFSET 0 ;</t>
  </si>
  <si>
    <t xml:space="preserve">  http://localhost/eventhandler/purchaseorder/v1/customers/mccolls/orders?headerInfo=True&amp;supplierId=Morrisons</t>
  </si>
  <si>
    <t xml:space="preserve">  ( ( orderkeyinfo -&gt;&gt; 'orderSellerPartyID' IN ( 'Morrisons' , 'n'  ) OR  orderkeyinfo -&gt;&gt; 'supplierId' IN ( 'Morrisons' , 'n'  )) ) order by orderuuid  LIMIT 100 OFFSET 0 ;</t>
  </si>
  <si>
    <t xml:space="preserve">  select customerid, orderalternateid, orderstatuscurrent, orderinfo-&gt;&gt; 'createdAt' as createdAt,orderkeyinfo -&gt;&gt; 'orderSellerPartyID' as supplierId ,</t>
  </si>
  <si>
    <t xml:space="preserve">  orderkeyinfo -&gt;&gt; 'supplierId' as supplierId1, shippinginfo -&gt;'shipTo' -&gt;&gt; 'locationID' as locationId, shippinginfo -&gt;'shipTo' -&gt;&gt; 'deliverAt' as deliveryDate,</t>
  </si>
  <si>
    <t xml:space="preserve">  itemquantity -&gt;&gt; 'Received' as received from torderheader  ,torderitem  </t>
  </si>
  <si>
    <t xml:space="preserve">  where  1=1  and torderheader.customerid ='mccolls' and torderheader.orderid ='NZaj5QnZWpEGDwv2' or 'NZaj5QnZWpEGDwv2' = ANY(torderheader.orderalternateid) </t>
  </si>
  <si>
    <t xml:space="preserve">  ORDER BY orderinfo-&gt;&gt;'createdAt' DESC LIMIT 1  and torderheader.orderid = torderitem.orderid</t>
  </si>
  <si>
    <t xml:space="preserve">  first end point </t>
  </si>
  <si>
    <t xml:space="preserve">  List Order(A1.4)</t>
  </si>
  <si>
    <t xml:space="preserve">  http://localhost/eventhandler/purchaseorder/v1/customers/mccolls/orders?headerInfo=true</t>
  </si>
  <si>
    <t xml:space="preserve">  https://order.dev.np.morconnect.com/eventhandler/purchaseorder/v1/customers/mccolls/orders?headerInfo=true</t>
  </si>
  <si>
    <t xml:space="preserve">  http://localhost/eventhandler/purchaseorder/v1/customers/mccolls/orders?headerInfo=true&amp;orderAlternateId[in]=G1K9yqJ0G95GjYxr5W</t>
  </si>
  <si>
    <t xml:space="preserve">  http://localhost/eventhandler/purchaseorder/v1/customers/mccolls/orders?headerInfo=true&amp;status[in]=complete</t>
  </si>
  <si>
    <t xml:space="preserve">  http://localhost/eventhandler/purchaseorder/v1/customers/mccolls/orders?headerInfo=True&amp;supplierId[in]=Morrisons</t>
  </si>
  <si>
    <t xml:space="preserve">  http://localhost/eventhandler/purchaseorder/v1/customers/mccolls/orders?headerInfo=True&amp;deliveryDate[ge]=20180807</t>
  </si>
  <si>
    <t xml:space="preserve">  http://localhost/eventhandler/purchaseorder/v1/customers/mccolls/orders?headerInfo=True&amp;deliveryDate[in]=20180807,20180906</t>
  </si>
  <si>
    <t xml:space="preserve">  http://localhost/eventhandler/purchaseorder/v1/customers/@all/orders?headerInfo=True&amp;deliveryDate[ge]=20180807</t>
  </si>
  <si>
    <t xml:space="preserve">  http://localhost/eventhandler/purchaseorder/v1/customers/@all/orders?headerInfo=True&amp;orderalternateid[in]=wmm:mf:purchase-order:9908835,98XJLVgLbDkjvzO1</t>
  </si>
  <si>
    <t xml:space="preserve">  second end point</t>
  </si>
  <si>
    <t xml:space="preserve">  Get Order(A1.5)</t>
  </si>
  <si>
    <t xml:space="preserve">  https://order.dev.np.morconnect.com/eventhandler</t>
  </si>
  <si>
    <t xml:space="preserve">  http://localhost/eventhandler/purchaseorder/v1/customers/mccolls/orders/NZaj5QnZWpEGDwv2</t>
  </si>
  <si>
    <t xml:space="preserve">  https://order.dev.np.morconnect.com/eventhandler/purchaseorder/v1/customers/mccolls/orders/NZaj5QnZWpEGDwv2</t>
  </si>
  <si>
    <t xml:space="preserve">  http://localhost/eventhandler/purchaseorder/v1/customers/mccolls/orders/NZaj5QnZWpEGDwv2?orderEvents=false&amp;orderLines=true</t>
  </si>
  <si>
    <t xml:space="preserve">  http://localhost/eventhandler/purchaseorder/v1/customers/mccolls/orders/@all?orderEvents=false&amp;orderLines=true</t>
  </si>
  <si>
    <t xml:space="preserve">  http://localhost/eventhandler/purchaseorder/v1/customers/@all/orders/NZaj5QnZWpEGDwv2?orderEvents=false&amp;orderLines=true</t>
  </si>
  <si>
    <t xml:space="preserve">  http://localhost/eventhandler/purchaseorder/v1/customers/@all/orders/NZaj5QnZWpEGDwv2?orderEvents=false&amp;orderLines=false</t>
  </si>
  <si>
    <t xml:space="preserve">  http://localhost/eventhandler/purchaseorder/v1/customers/@all/orders/NZaj5QnZWpEGDwv2?orderEvents=true&amp;orderLines=false</t>
  </si>
  <si>
    <t xml:space="preserve">  http://localhost/eventhandler/purchaseorder/v1/customers/@all/orders/NZaj5QnZWpEGDwv2?orderEvents=true&amp;orderLines=true</t>
  </si>
  <si>
    <t xml:space="preserve">  GET Order Request Events(A2.2)</t>
  </si>
  <si>
    <t xml:space="preserve">  https://order.dev.np.morconnect.com/eventhandler/purchaseorder/v1/customers/mccolls/requests/@all/events</t>
  </si>
  <si>
    <t xml:space="preserve">  http://localhost/eventhandler/purchaseorder/v1/customers/mccolls/requests/@all/events?eventType[in]=orderfilerequested,requestRaised</t>
  </si>
  <si>
    <t xml:space="preserve">  http://localhost/eventhandler/purchaseorder/v1/customers/mccolls/requests/@all/events?eventCreatedAt[in]=20180214</t>
  </si>
  <si>
    <t xml:space="preserve">  http://localhost/eventhandler/purchaseorder/v1/customers/mccolls/requests/@all/events?eventCreatedAt[gt]=20180214</t>
  </si>
  <si>
    <t xml:space="preserve">  http://localhost/eventhandler/purchaseorder/v1/customers/mccolls/requests/@all/events?eventCreatedAt[le]=20180214</t>
  </si>
  <si>
    <t xml:space="preserve">  http://localhost/eventhandler/purchaseorder/v1/customers/mccolls/requests/@all/events?jobId=0aa0ca8e-b351-414d-93f0-4b582a8abe98</t>
  </si>
  <si>
    <t xml:space="preserve">  http://localhost/eventhandler/purchaseorder/v1/customers/@all/requests/@all/events?eventType[in]=orderfilerequested,requestRaised</t>
  </si>
  <si>
    <t xml:space="preserve">  http://localhost/eventhandler/purchaseorder/v1/customers/@all/requests/@all/events</t>
  </si>
  <si>
    <t xml:space="preserve">  http://localhost/eventhandler/purchaseorder/v1/customers/@all/requests/@all/events?jobId=a6cd73a7-71e5-47ca-af69-dc0968d5b809</t>
  </si>
  <si>
    <t xml:space="preserve"> GET Order Events(A2.3)</t>
  </si>
  <si>
    <t xml:space="preserve">    </t>
  </si>
  <si>
    <t>http://localhost/eventhandler/purchaseorder/v1/customers/@all/orders/@all/events</t>
  </si>
  <si>
    <t>https://order.dev.np.morconnect.com/eventhandler</t>
  </si>
  <si>
    <t>https://order.dev.np.morconnect.com/eventhandler/purchaseorder/v1/customers/@all/orders/@all/events</t>
  </si>
  <si>
    <t xml:space="preserve">  Get Job Status(A2.4)</t>
  </si>
  <si>
    <t xml:space="preserve">  http://localhost/eventhandler/purchaseorder/v1/customers/@all/jobs/@all/status?workflows=true&amp;jobstarted[gt]=20181123</t>
  </si>
  <si>
    <t xml:space="preserve">  http://localhost/eventhandler/purchaseorder/v1/customers/@all/jobs/@all/status?workflows=true&amp;jobstarted[gt]=20180215&amp;jobcurrentstate[in]=orderfilereceived</t>
  </si>
  <si>
    <t xml:space="preserve">  http://localhost/eventhandler/purchaseorder/v1/customers/@all/jobs/@all/status?workflows=true&amp;filename=e16c3429-88bb-4470-9c9b-68d9b2b8e961.OrderProposal.20180215093906.85899346305.json</t>
  </si>
  <si>
    <t xml:space="preserve">  http://localhost/eventhandler/purchaseorder/v1/customers/relex/jobs/@all/status?workflows=true&amp;filename=e16c3429-88bb-4470-9c9b-68d9b2b8e961.OrderProposal.20180215093906.85899346305.json</t>
  </si>
  <si>
    <t xml:space="preserve">  https://order.dev.np.morconnect.com/eventhandler/purchaseorder/v1/customers/@all/jobs/@all/status</t>
  </si>
  <si>
    <t xml:space="preserve">insert into teventconfig values( </t>
  </si>
  <si>
    <t>'requestApproved'</t>
  </si>
  <si>
    <t xml:space="preserve">'orderfileduplicate' </t>
  </si>
  <si>
    <t xml:space="preserve">'orderfilelisted' </t>
  </si>
  <si>
    <t xml:space="preserve">'orderfilenotreceived' </t>
  </si>
  <si>
    <t xml:space="preserve">'orderfileforwarded' </t>
  </si>
  <si>
    <t>'receipt'</t>
  </si>
  <si>
    <t xml:space="preserve">    try:</t>
  </si>
  <si>
    <t xml:space="preserve">        print('get_order_events : ' + q_str)</t>
  </si>
  <si>
    <t xml:space="preserve">        eventType</t>
  </si>
  <si>
    <t xml:space="preserve">        eventCreatedAt</t>
  </si>
  <si>
    <t xml:space="preserve">        customerId</t>
  </si>
  <si>
    <t xml:space="preserve">        orderId</t>
  </si>
  <si>
    <t xml:space="preserve">        supplierId</t>
  </si>
  <si>
    <t xml:space="preserve">        locationId</t>
  </si>
  <si>
    <t xml:space="preserve">        eventid</t>
  </si>
  <si>
    <t xml:space="preserve">    except Exception as e:</t>
  </si>
  <si>
    <t xml:space="preserve">        logging.debug('exception '+e)</t>
  </si>
  <si>
    <t xml:space="preserve"> select teventlog.customerid, teventlog.eventid, teventlog.eventtype, teventlog.eventsource, replace(to_char(teventlog.eventcreatedat,</t>
  </si>
  <si>
    <t xml:space="preserve"> 'YYYY-MM-DD HH24:MI:SS'), ' ', 'T')||'Z', teventlog.eventdata, count(1) over() AS totalRows </t>
  </si>
  <si>
    <t xml:space="preserve"> from teventlog, torderheader where 1=1  and teventlog.eventdata -&gt;&gt; 'orderId' = torderheader.orderid AND</t>
  </si>
  <si>
    <t xml:space="preserve"> torderheader.ordertype = 'PURCHASE' order by teventlog.eventid  LIMIT 10 OFFSET 0 ;</t>
  </si>
  <si>
    <t xml:space="preserve"> select teventlog.customerid, teventlog.eventid, teventlog.eventtype, teventlog.eventsource,</t>
  </si>
  <si>
    <t xml:space="preserve"> replace(to_char(teventlog.eventcreatedat, 'YYYY-MM-DD HH24:MI:SS'), ' ', 'T')||'Z', teventlog.eventdata, count(1) over() AS totalRows </t>
  </si>
  <si>
    <t xml:space="preserve"> from teventlog, torderheader where 1=1  and </t>
  </si>
  <si>
    <t xml:space="preserve"> teventlog.eventdata -&gt;&gt; 'orderId' = torderheader.orderid AND torderheader.ordertype = 'PURCHASE' AND </t>
  </si>
  <si>
    <t xml:space="preserve"> eventtype IN ('complete', 'received', 'picked', 'moved', 'close', 'in-error', 'shipped', 'raised', 'amended', 'cancelled', 'reverse') </t>
  </si>
  <si>
    <t xml:space="preserve"> order by teventlog.eventid  LIMIT 10 OFFSET 0 ;</t>
  </si>
  <si>
    <t xml:space="preserve"> {</t>
  </si>
  <si>
    <t xml:space="preserve">                            'jobid':,</t>
  </si>
  <si>
    <t xml:space="preserve">                            'customerid':,</t>
  </si>
  <si>
    <t xml:space="preserve">                            'jobstarted':,</t>
  </si>
  <si>
    <t xml:space="preserve">                            'jobfinished':,</t>
  </si>
  <si>
    <t xml:space="preserve">    'filename':,</t>
  </si>
  <si>
    <t xml:space="preserve">    'jobcurrentstate':,</t>
  </si>
  <si>
    <t xml:space="preserve">    'taskcurrentstate':,</t>
  </si>
  <si>
    <t xml:space="preserve">    '':,</t>
  </si>
  <si>
    <t>return {</t>
  </si>
  <si>
    <t xml:space="preserve">        'jobid': True,</t>
  </si>
  <si>
    <t xml:space="preserve">        'customerid': True,</t>
  </si>
  <si>
    <t xml:space="preserve">        'jobstarted': True,</t>
  </si>
  <si>
    <t xml:space="preserve">        'jobfinished': True,</t>
  </si>
  <si>
    <t xml:space="preserve">        'filename': True,</t>
  </si>
  <si>
    <t xml:space="preserve">        'jobcurrentstate': True,</t>
  </si>
  <si>
    <t xml:space="preserve">        'taskcurrentstate': True</t>
  </si>
  <si>
    <t>jobid, customerid,  jobstarted, jobfinished,  jobcurrentstate,  statusmessage, filename, filedigest,jobname</t>
  </si>
  <si>
    <t>taskid, taskstarted, taskfinished, taskcurrentstate, filename, filedigest, targetsystem, totalcount, processedcount, successcount, rejectedcount, errorcount,</t>
  </si>
  <si>
    <t>processlog, errorlog</t>
  </si>
  <si>
    <t>select tjobdef.jobid, tjobdef.customerid, tjobdef.jobstatus -&gt;'jobStarted' as jobstarted,</t>
  </si>
  <si>
    <t>tjobdef.jobstatus -&gt;'jobFinished' as jobfinished,  tjobdef.jobstatus -&gt;'jobCurrentState' as jobcurrentstate,</t>
  </si>
  <si>
    <t xml:space="preserve">tjobdef.jobstatus -&gt;'statusMessage' as statusmessage, tjobdef.filename, tjobdef.filedigest tjobdef.jobstatus -&gt;'jobName' x, </t>
  </si>
  <si>
    <t>from tjobdef  , ttaskdef where 1=1  AND tjobdef.jobid=ttaskdef.jobid</t>
  </si>
  <si>
    <t>{'jobid': '0e31293f-e7c4-482c-9fb6-a95ffb278a94',</t>
  </si>
  <si>
    <t xml:space="preserve">'customerid': 'relex', 'jobstarted': '2018-11-22T13:57:30.849Z', 'jobfinished': '', 'jobcurrentstate': 'orderfilereceived', </t>
  </si>
  <si>
    <t>'statusmessage': '', 'filename': None, 'filedigest': None, 'jobname': '', 'taskid': '7cbea85a-73d0-4cb2-8d9b-136d617195ed',</t>
  </si>
  <si>
    <t xml:space="preserve">'taskstarted': None, 'taskfinished': None, 'taskcurrentstate': None, 'targetsystem': None, 'totalcount': None, </t>
  </si>
  <si>
    <t>'processedcount': 1, 'successcount': 1, 'rejectedcount': None, 'errorcount': 0,</t>
  </si>
  <si>
    <t xml:space="preserve">'processlog': </t>
  </si>
  <si>
    <t>{'jobid': '735d7c17-8db1-44a1-9be4-ca97b57962e5', 'customerid': 'relex', 'jobstarted': '2018-11-21T11:34:08.164Z', 'jobfinished': '', 'jobcurrentstate': 'orderfilereceived', 'statusmessage': '', 'filename': None, 'filedigest': None, 'jobname': '', 'taskid': '9495e773-b010-428f-974f-f04b0476ec99', 'taskstarted': None, 'taskfinished': None, 'taskcurrentstate': None, 'targetsystem': None, 'totalcount': None, 'processedcount': 4, 'successcount': 4, 'rejectedcount': None, 'errorcount': 0, 'processlog': 'https://cit.files.morrisons.com/fileserviceproxy/v1/ROrdAmd.B770EDCB33F5C8F9E1C53565A2DCCC22-Success.log?ACL=bucket-owner-full-control&amp;AWSToken=FQoGZXIvYXdzEJ3%2F%2F%2F%2F%2F%2F%2F%2F%2F%2FwEaDJFxDDEELSPhYyTmUCKvBBEMo1NG7rwjITBHTlyik7BbajL%2Fskv54xpePBKVGwzDFqeH1MGkVtJEWU3Fm%2F0YOEMSYGbs0rKmZmvPBIfV2XMUIQ%2FG6Xpxl6PlCz0ksQFptYYMxPaI3MzDFmqLDVUcByAlCPBZJwBNRxZnbRhwn%2BASl0%2FamhvBljeoHSztBrvJ%2Bv4al7u31bUGKhOTX2ZmnmcYzNp54qqMLgV8aa8%2BIF0P7DCw7fhcUrafRw3WcP1naoN6eMJlLzuTYKAGLUXkCL9wMST29WcZ3rugUq9ueP%2BBHArvGwr9tXKd30pEb4Zttqpx1RfgJxPOh8jzqGJ9h2ivu%2FSxkoA8j%2BztF6biWOMfFouBV3%2FNE4jkc015iyeP3GHjEfGdm5ZuD1hpDvSjl6OBlL3XdoDhf9tOWaJFFt7lYD9CYqBSOyv%2BogKqRrBevrOcx0XXV%2BBcmi0xIirzRuohqzHY%2F3VHPQK3kTWFtmGR%2BvfFMkjIKX5WYQ%2BHWOrJ7NLfC9kW8qc8LU%2B8fYFMeOKcqF1K6NaeL3i5KCTBi74Y10hYP81s0%2BP7wZhKdPAeVTCO4S%2Bx%2B1KM62QpXs%2FE6Th9wOIWxQztjljru2oiDZkJH3CgP%2B0Xse8siLPZJoyUJzANDOJMOOJCjCad38WyS8u24uQuaihGayMJPUMaPw0rSsxHwYRctuOu5MQnW1H6Zdo1EVdgCue1dhLk3tKMK2%2BAm%2BiRoOcv1mN7aPheKx7Zj6fO4cXqRaTQcIC2G1gosYDV3wU%3D&amp;Date=20181121T115413Z&amp;Expire=86400&amp;Key=ASIAQJSHSDLWWVLW5FW4%2F20181121%2Feu-west-1%2Fs3%2Faws4_request&amp;Signature=a7eefc18560e82b170203cbc303d5af8c037e672fb3e32c5dbbb4b09ff7716a0', 'errorlog': 'https://cit.files.morrisons.com/fileserviceproxy/v1/ROrdAmd.B770EDCB33F5C8F9E1C53565A2DCCC22-Error.log?ACL=bucket-owner-full-control&amp;AWSToken=FQoGZXIvYXdzEJ3%2F%2F%2F%2F%2F%2F%2F%2F%2F%2FwEaDLU7Pxmvwj0jKi%2BF%2FyKvBG7S95JkJDg8FQVvSmIiEjWIloTOQBFmgk0zgXze9vrRhFE5t3%2BXTgyZwLVRMkfCLIQNZ8FHDhcXHiCwrPj7YNvJ4Iie7D2ZrtbVUju4JMi0wQQRQdYcOMktP2eO9s8ebpzQ%2F0mVYPjE5JCTFjBvTWLxmtI%2Fop0i5bkjsTBDwlAfKd245cqAgYmfzPBfBjZFT6R2AB8MCIInVIIdrn0Beo5tj%2BAyayi7phaIcCb5hvLpJ1tj4sWKB%2B1BoBPiu2oePDIodGnLln7fIjCGvLiqtnq7bzy971FxWyp%2Bt0sA5jSkzF04uVAAoO%2FtnggK7MqhvFwnwy3EUSOulEw1werv0TvBkmFL45Q0zN6aJEitGVXdJ2%2BzhXle%2F%2BD6KXzucRrBI9MwCpHRA4xlm6iyNbflVne3lylsFL%2FMbmm2BpCbfLBXahm24T4ZQTWXrheUJey%2BaG73XZLxz4z3vPd5lM2z%2BDrpJ80oh0DtwuxP1CMRxVmcGGf9u%2B2MEYsopQslnuOQhAGlk2njchXNrUwZNk%2Fgkyoc8lpLxeYWC1kS4I3Jl%2BNv4AxLXamf7P%2F7j%2FMMFqjD8ykd%2Fjx3K%2BSG2iYE6y1F13TI3NwI9q59n6j0aaRh%2BzSeer8rEOA6REKDX25ssCKLq7VjLoWaydL1EE1HY%2FXBlMZah0eYJ57lt6TbNZKG3wfi%2Frt1fSMcalWXU1WPu8X%2BVt8Gs%2BJRTWt8fxJ8kceKSZMZYviTlA1MF%2BqxDinOV7sonIXV3wU%3D&amp;Date=20181121T115413Z&amp;Expire=86400&amp;Key=ASIAQJSHSDLW5KYICSV5%2F20181121%2Feu-west-1%2Fs3%2Faws4_request&amp;Signature=a1a0b2ff18c1030bddc56cf406a4842d94991d67c2b3b7135f360617f9e139a6'}</t>
  </si>
  <si>
    <t>2018-03-14T07:43:05.925Z</t>
  </si>
  <si>
    <t>2018-03-14T07:50:44.248Z</t>
  </si>
  <si>
    <t xml:space="preserve">select tjobdef.jobid, tjobdef.customerid, tjobdef.jobstatus -&gt;'jobStarted' as jobstarted, tjobdef.jobstatus -&gt;'jobFinished' as jobfinished, </t>
  </si>
  <si>
    <t xml:space="preserve"> tjobdef.jobstatus -&gt;'jobCurrentState' as jobcurrentstate, tjobdef.jobstatus -&gt;'statusMessage' as statusmessage, tjobdef.filename,</t>
  </si>
  <si>
    <t xml:space="preserve"> tjobdef.filedigest, tjobdef.jobstatus -&gt;'jobName' as jobname  , ttaskdef.taskid, ttaskdef.tasklog-&gt;'taskStarted' as taskstarted,</t>
  </si>
  <si>
    <t xml:space="preserve"> ttaskdef.tasklog-&gt;'taskFinished' as taskfinished, ttaskdef.tasklog-&gt;'taskCurrentState' as taskcurrentstate, ttaskdef.tasklog-&gt;'fileName' as filename, </t>
  </si>
  <si>
    <t xml:space="preserve"> ttaskdef.tasklog-&gt;'fileDigest' as filedigest, ttaskdef.tasklog-&gt;'targetSystem' as targetsystem, ttaskdef.ordersinfo-&gt;'totalCount' as totalcount,</t>
  </si>
  <si>
    <t xml:space="preserve"> ttaskdef.ordersinfo-&gt;'processedCount' as processedcount, ttaskdef.ordersinfo-&gt;'successCount' as successcount,</t>
  </si>
  <si>
    <t xml:space="preserve"> ttaskdef.ordersinfo-&gt;'rejectedCount' as rejectedcount, ttaskdef.ordersinfo-&gt;'errorCount' as errorcount, </t>
  </si>
  <si>
    <t xml:space="preserve"> ttaskdef.linksinfo-&gt;'processLog' as processlog, ttaskdef.linksinfo-&gt;'errorLog' as errorlog from tjobdef  , ttaskdef where 1=1 </t>
  </si>
  <si>
    <t xml:space="preserve"> AND tjobdef.jobid=ttaskdef.jobid   AND tjobdef.customerid = 'relex'  </t>
  </si>
  <si>
    <t xml:space="preserve"> AND tjobdef.jobid = 'e16c3429-88bb-4470-9c9b-68d9b2b8e961' AND </t>
  </si>
  <si>
    <t xml:space="preserve"> tjobdef.filename = 'e16c3429-88bb-4470-9c9b-68d9b2b8e961.OrderProposal.20180215093906.85899346305.json'</t>
  </si>
  <si>
    <t xml:space="preserve"> orderfileforwarded</t>
  </si>
  <si>
    <t xml:space="preserve"> [{</t>
  </si>
  <si>
    <t xml:space="preserve">    "taskStarted": "2018-02-15T07:48:36.449Z",</t>
  </si>
  <si>
    <t xml:space="preserve">    "taskCurrentState": "orderfileforwarded",</t>
  </si>
  <si>
    <t xml:space="preserve">    "fileDigest": "",</t>
  </si>
  <si>
    <t xml:space="preserve">    "fileName": "OrdPro.F73D33B7C0F6581A1DE922348008A637.dat",</t>
  </si>
  <si>
    <t xml:space="preserve">    "targetSystem": "MainFrame",</t>
  </si>
  <si>
    <t xml:space="preserve">    "taskID": "806f3b26-b721-444d-89e8-62f93c19f008",</t>
  </si>
  <si>
    <t xml:space="preserve">    "taskFinished": "2018-02-15T07:48:57.292Z"</t>
  </si>
  <si>
    <t>},{</t>
  </si>
  <si>
    <t xml:space="preserve">    "taskStarted": "2018-02-19T17:40:54.070Z",</t>
  </si>
  <si>
    <t xml:space="preserve">    "taskCurrentState": "orderfileraised",</t>
  </si>
  <si>
    <t xml:space="preserve">    "fileName": "ROrdPro.F73D33B7C0F6581A1DE922348008A637.json",</t>
  </si>
  <si>
    <t xml:space="preserve">    "targetSystem": "OrderService",</t>
  </si>
  <si>
    <t xml:space="preserve">    "taskFinished": "2018-02-19T17:40:57.682Z"</t>
  </si>
  <si>
    <t xml:space="preserve">    "taskStarted": "2018-02-19T17:42:49.355Z",</t>
  </si>
  <si>
    <t xml:space="preserve">    "taskCurrentState": "orderfilelisted",</t>
  </si>
  <si>
    <t xml:space="preserve">    "taskFinished": "2018-02-19T17:42:49.835Z"</t>
  </si>
  <si>
    <t>}]</t>
  </si>
  <si>
    <t>select ttaskdef.tasklog from ttaskdef limit 4</t>
  </si>
  <si>
    <t>select tjobdef.jobstatus -&gt;&gt;'jobFinished' from  tjobdef  limit 5</t>
  </si>
  <si>
    <t>select ttaskdef.tasklog -&gt;'*'-&gt;&gt;'taskCurrentState' from  ttaskdef  limit 5</t>
  </si>
  <si>
    <t>SELECT unnest(ARRAY[1,2]);</t>
  </si>
  <si>
    <t xml:space="preserve">select unnest((tasklog)) from ttaskdef </t>
  </si>
  <si>
    <t xml:space="preserve">select unnest(ARRAY[(tasklog)]) from ttaskdef </t>
  </si>
  <si>
    <t xml:space="preserve">select * from ttaskdef where 'orderfilenotforwarded' =  ANY((ARRAY[(tasklog)])) </t>
  </si>
  <si>
    <t>select *from ttaskdef where  'orderfilenotforwarded'  = ANY(ARRAY(tasklog)) limit 5</t>
  </si>
  <si>
    <t>select json_extract_path_text(tasklog,tasklog-&gt;&gt;'taskCurrentState','orderfilenotforwarded')   from  ttaskdef limit 4</t>
  </si>
  <si>
    <t>SELECT *</t>
  </si>
  <si>
    <t>FROM   ttaskdef t, json_each(t.tasklog)  AS elem</t>
  </si>
  <si>
    <t>WHERE  elem-&gt;&gt;'taskCurrentState' = 'orderfilenotforwarded';</t>
  </si>
  <si>
    <t>select  from ttaskdef;</t>
  </si>
  <si>
    <t>select cardinality(tasklog) from ttaskdef</t>
  </si>
  <si>
    <t>select version();</t>
  </si>
  <si>
    <t>SELECT DISTINCT ON (1)</t>
  </si>
  <si>
    <t xml:space="preserve">       t.id, t.name, d.last</t>
  </si>
  <si>
    <t>FROM   ttaskdef t</t>
  </si>
  <si>
    <t>LEFT   JOIN LATERAL (</t>
  </si>
  <si>
    <t xml:space="preserve">  SELECT ('[' || d::text || ']')::json-&gt;0 AS last</t>
  </si>
  <si>
    <t xml:space="preserve">  FROM   json_array_elements(t.tasklog-&gt;'$') d</t>
  </si>
  <si>
    <t xml:space="preserve">  ) d ON d.last &lt;&gt; t.name</t>
  </si>
  <si>
    <t>ORDER  BY 1, row_number() OVER () DESC;</t>
  </si>
  <si>
    <t>SELECT tbl_id, obj.value-&gt;&gt;'count' AS count FROM tbl t JOIN LATERAL jsonb_array_elements(t.usr) obj(value) ON obj.value-&gt;&gt;'_id' = '1' WHERE usr @&gt; '[{"_id":"1"}]';</t>
  </si>
  <si>
    <t>FROM   tbl t, json_array_elements(t.json_col-&gt;'emails') AS elem</t>
  </si>
  <si>
    <t>WHERE  elem-&gt;&gt;'id' = 123;</t>
  </si>
  <si>
    <t>select customer_id,item_id,quantity_type,price_confirmed_amount,price_confirmed_eaches_amount,quantity_shipped,status_current,ship_to_deliver_at,item_case_size"</t>
  </si>
  <si>
    <t>+ " ORDER BY item_id ASC</t>
  </si>
  <si>
    <t>select *from ttaskdef limit 4</t>
  </si>
  <si>
    <t xml:space="preserve">select tjobdef.jobid, tjobdef.customerid, tjobdef.jobstatus -&gt;'jobStarted' as jobstarted, tjobdef.jobstatus -&gt;'jobFinished' as jobfinished,  tjobdef.jobstatus -&gt;'jobCurrentState' as jobcurrentstate, tjobdef.jobstatus -&gt;'statusMessage' as statusmessage, tjobdef.filename, tjobdef.filedigest, tjobdef.jobstatus -&gt;'jobName' as jobname  , ttaskdef.taskid, ttaskdef.tasklog-&gt;'taskStarted' as taskstarted, ttaskdef.tasklog-&gt;'taskFinished' as taskfinished, ttaskdef.tasklog-&gt;'taskCurrentState' as taskcurrentstate, ttaskdef.tasklog-&gt;'fileName' as filename, ttaskdef.tasklog-&gt;'fileDigest' as filedigest, ttaskdef.tasklog-&gt;'targetSystem' as targetsystem, ttaskdef.ordersinfo-&gt;'totalCount' as totalcount, ttaskdef.ordersinfo-&gt;'processedCount' as processedcount, ttaskdef.ordersinfo-&gt;'successCount' as successcount, ttaskdef.ordersinfo-&gt;'rejectedCount' as rejectedcount, ttaskdef.ordersinfo-&gt;'errorCount' as errorcount, ttaskdef.linksinfo-&gt;'processLog' as processlog, ttaskdef.linksinfo-&gt;'errorLog' as errorlog from tjobdef  , ttaskdef where 1=1 </t>
  </si>
  <si>
    <t>AND tjobdef.jobid=ttaskdef.jobid  AND ((tjobdef.jobstatus -&gt;'jobStarted') ::TIMESTAMP)  &gt; '2018-11-23 00:00:00'</t>
  </si>
  <si>
    <t>select tjobdef.jobid, tjobdef.customerid, tjobdef.jobstatus -&gt;'jobStarted' as jobstarted, tjobdef.jobstatus -&gt;'jobFinished' as jobfinished,</t>
  </si>
  <si>
    <t>tjobdef.jobstatus -&gt;'jobCurrentState' as jobcurrentstate, tjobdef.jobstatus -&gt;'statusMessage' as statusmessage, tjobdef.filename, tjobdef.filedigest,</t>
  </si>
  <si>
    <t>tjobdef.jobstatus -&gt;'jobName' as jobname  , ttaskdef.taskid, ttaskdef.tasklog-&gt;'taskStarted' as taskstarted, ttaskdef.tasklog-&gt;'taskFinished' as taskfinished,</t>
  </si>
  <si>
    <t>ttaskdef.tasklog-&gt;'taskCurrentState' as taskcurrentstate, ttaskdef.tasklog-&gt;'fileName' as filename, ttaskdef.tasklog-&gt;'fileDigest' as filedigest,</t>
  </si>
  <si>
    <t>ttaskdef.tasklog-&gt;'targetSystem' as targetsystem, ttaskdef.ordersinfo-&gt;'totalCount' as totalcount, ttaskdef.ordersinfo-&gt;'processedCount' as processedcount,</t>
  </si>
  <si>
    <t>ttaskdef.ordersinfo-&gt;'successCount' as successcount, ttaskdef.ordersinfo-&gt;'rejectedCount' as rejectedcount, ttaskdef.ordersinfo-&gt;'errorCount' as errorcount,</t>
  </si>
  <si>
    <t>ttaskdef.linksinfo-&gt;'processLog' as processlog, ttaskdef.linksinfo-&gt;'errorLog' as errorlog</t>
  </si>
  <si>
    <t xml:space="preserve">from tjobdef  , ttaskdef where 1=1  AND tjobdef.jobid=ttaskdef.jobid  </t>
  </si>
  <si>
    <t>--AND  to_date(tjobdef.jobstatus -&gt;&gt;'jobFinished','yyyy-MM-dd')  &gt; ('2018-02-15 00:00:00')</t>
  </si>
  <si>
    <t>AND  to_date(tjobdef.jobstatus -&gt;&gt;'jobStarted','yyyy-MM-dd')   in( '2018-02-15 00:00:00')</t>
  </si>
  <si>
    <t>e142f3c3-b688-471b-b69c-2ee4db49a90b</t>
  </si>
  <si>
    <t xml:space="preserve"> tjobdef.jobstatus -&gt;'jobCurrentState' as jobcurrentstate, tjobdef.jobstatus -&gt;'statusMessage' as statusmessage, tjobdef.filename, tjobdef.filedigest,</t>
  </si>
  <si>
    <t xml:space="preserve"> tjobdef.jobstatus -&gt;'jobName' as jobname  ,  ttaskdef.tasklog , ttaskdef.ordersinfo, ttaskdef.linksinfo from tjobdef  , ttaskdef </t>
  </si>
  <si>
    <t xml:space="preserve"> where 1=1  AND tjobdef.jobid=ttaskdef.jobid  AND  to_date(tjobdef.jobstatus -&gt;&gt;'jobStarted','yyyy-MM-dd')  &gt; '2018-11-23 00:00:00'</t>
  </si>
  <si>
    <t xml:space="preserve"> select tjobdef.jobid, tjobdef.customerid, tjobdef.jobstatus -&gt;'jobStarted' as jobstarted, tjobdef.jobstatus -&gt;'jobFinished' as jobfinished, </t>
  </si>
  <si>
    <t xml:space="preserve"> http://localhost/eventhandler/purchaseorder/v1/customers/@all/jobs/@all/status?workflows=true&amp;jobstarted[gt]=20181123&amp;taskcurrentstate=orderfilenotforwarded</t>
  </si>
  <si>
    <t xml:space="preserve"> http://localhost/eventhandler/purchaseorder/v1/customers/@all/jobs/@all/status?workflows=true&amp;taskcurrentstate=orderfilenotforwarded</t>
  </si>
  <si>
    <t xml:space="preserve"> http://localhost/eventhandler/purchaseorder/v1/customers/@all/jobs/@all/status?workflows=false&amp;taskcurrentstate=orderfilenotforwarded</t>
  </si>
  <si>
    <t xml:space="preserve"> http://localhost/eventhandler/purchaseorder/v1/customers/@all/jobs/@all/status?workflows=false&amp;jobcurrentstate=orderfilereceived</t>
  </si>
  <si>
    <t xml:space="preserve"> tjobdef.jobstatus -&gt;'jobCurrentState' as jobcurrentstate, tjobdef.jobstatus -&gt;'statusMessage' as statusmessage, tjobdef.filename, tjobdef.filedigest, </t>
  </si>
  <si>
    <t xml:space="preserve"> tjobdef.jobstatus -&gt;'jobName' as jobname  ,  ttaskdef.tasklog , ttaskdef.ordersinfo, ttaskdef.linksinfo </t>
  </si>
  <si>
    <t xml:space="preserve"> from tjobdef  , ttaskdef  , jsonb_array_elements(ttaskdef.tasklog) j  where 1=1  AND tjobdef.jobid=ttaskdef.jobid </t>
  </si>
  <si>
    <t xml:space="preserve"> AND  to_date(tjobdef.jobstatus -&gt;&gt;'jobStarted','yyyy-MM-dd')  &gt; '2018-11-23 00:00:00' AND  j.value -&gt;&gt;'taskCurrentState'  = 'orderfilenotforwarded'select teventlog.customerid, teventlog.eventid, teventlog.eventtype, teventlog.eventsource, replace(to_char(teventlog.eventcreatedat, 'YYYY-MM-DD HH24:MI:SS'), ' ', 'T')||'Z', teventlog.eventdata, count(1) over() AS totalRows  from teventlog, torderheader where 1=1  and teventlog.eventdata -&gt;&gt; 'orderId' = torderheader.orderid AND torderheader.ordertype = 'PURCHASE' and eventdata -&gt;&gt; 'orderID' = 'abcd' order by teventlog.eventid  LIMIT 10 OFFSET 0 ;</t>
  </si>
  <si>
    <t xml:space="preserve"> from teventlog, torderheader where 1=1  and teventlog.eventdata -&gt;&gt; 'orderId' = torderheader.orderid AND </t>
  </si>
  <si>
    <t xml:space="preserve"> torderheader.ordertype = 'PURCHASE' and eventdata -&gt;&gt; 'orderID' = 'abcd' order by teventlog.eventid  LIMIT 10 OFFSET 0 ;</t>
  </si>
  <si>
    <t xml:space="preserve"> select teventlog.customerid, teventlog.eventid, teventlog.eventtype, teventlog.eventsource, </t>
  </si>
  <si>
    <t xml:space="preserve"> from teventlog, torderheader where 1=1  </t>
  </si>
  <si>
    <t xml:space="preserve"> and teventlog.eventdata -&gt;&gt; 'orderId' = torderheader.orderid </t>
  </si>
  <si>
    <t xml:space="preserve"> AND torderheader.ordertype = 'PURCHASE' and teventlog.eventdata -&gt;&gt; 'orderID' = 'YEp1ZPX7WX5gR9DB' AND eventtype IN ('complete', 'picked', 'shipped', 'reverse', 'received', 'moved', 'cancelled', 'raised', 'in-error', 'close', 'amended') </t>
  </si>
  <si>
    <t xml:space="preserve"> from teventlog, torderheader where 1=1  and teventlog.eventdata -&gt;&gt; 'orderId' = torderheader.orderid </t>
  </si>
  <si>
    <t xml:space="preserve"> AND torderheader.ordertype = 'PURCHASE' and teventlog.eventdata -&gt;&gt; 'orderID' = 'YEp1ZPX7WX5gR9DB' </t>
  </si>
  <si>
    <t xml:space="preserve"> AND teventlog.eventtype IN ('shipped', 'received', 'reverse', 'in-error', 'close', 'moved', 'cancelled', 'amended', 'raised', 'complete', 'picked') </t>
  </si>
  <si>
    <t xml:space="preserve"> from teventlog, torderheader where 1=1  and teventlog.eventdata -&gt;&gt; 'orderId' = torderheader.orderid AND torderheader.ordertype = 'PURCHASE' AND teventlog.eventtype IN ('complete', 'moved', 'received', 'amended', 'in-error', 'raised', 'shipped', 'reverse', 'picked', 'cancelled', 'close') </t>
  </si>
  <si>
    <t xml:space="preserve"> from teventlog, torderheader where 1=1  and teventlog.eventdata -&gt;&gt; 'orderId' = torderheader.orderid AND torderheader.ordertype = 'PURCHASE'</t>
  </si>
  <si>
    <t xml:space="preserve"> AND teventlog.eventtype IN ('moved', 'complete', 'reverse', 'received', 'cancelled', 'amended', 'in-error', 'close', 'shipped', 'picked', 'raised')</t>
  </si>
  <si>
    <t xml:space="preserve"> select tjobdef.jobid, tjobdef.customerid, tjobdef.jobstatus -&gt;'jobStarted' as jobstarted, tjobdef.jobstatus -&gt;'jobFinished' as jobfinished,  tjobdef.jobstatus -&gt;'jobCurrentState' as jobcurrentstate, tjobdef.jobstatus -&gt;'statusMessage' as statusmessage, tjobdef.filename, tjobdef.filedigest, tjobdef.jobstatus -&gt;'jobName' as jobname,  ttaskdef.ordersinfo, ttaskdef.linksinfo-&gt;&gt;'processLog' as requeststatus, ttaskdef.linksinfo-&gt;&gt;'errorLog' as errorlog, ttaskdef.tasklog  from tjobdef  , ttaskdef  </t>
  </si>
  <si>
    <t xml:space="preserve"> where 1=1  AND tjobdef.jobid=ttaskdef.jobid  AND tjobdef.jobid::text = 'e16c3429-88bb-4470-9c9b-68d9b2b8e961' LIMIT 1 OFFSET 0 ;</t>
  </si>
  <si>
    <t xml:space="preserve"> tjobdef.filedigest, tjobdef.jobstatus -&gt;'jobName' as jobname,  ttaskdef.ordersinfo, ttaskdef.linksinfo-&gt;&gt;'processLog' as requeststatus,</t>
  </si>
  <si>
    <t xml:space="preserve"> ttaskdef.linksinfo-&gt;&gt;'errorLog' as errorlog from tjobdef  , ttaskdef </t>
  </si>
  <si>
    <t xml:space="preserve"> where 1=1  AND tjobdef.jobid=ttaskdef.jobid  AND tjobdef.jobstatus -&gt;&gt;'jobCurrentState' IN ('orderfileduplicate', 'orderfilereceived') LIMIT 10 OFFSET 0 ;</t>
  </si>
  <si>
    <t xml:space="preserve"> tjobdef.jobstatus -&gt;'jobCurrentState' as jobcurrentstate, tjobdef.jobstatus -&gt;'statusMessage' as statusmessage, tjobdef.filename, tjobdef.filedigest, tjobdef.jobstatus -&gt;'jobName' as jobname,  ttaskdef.ordersinfo, ttaskdef.linksinfo-&gt;&gt;'processLog' as requeststatus, ttaskdef.linksinfo-&gt;&gt;'errorLog' as errorlog from tjobdef  , ttaskdef  where 1=1  AND tjobdef.jobid=ttaskdef.jobid  </t>
  </si>
  <si>
    <t xml:space="preserve"> AND  to_date(tjobdef.jobstatus -&gt;&gt;'jobFinished','yyyy-MM-dd')  &lt; '2018-02-15 00:00:00' LIMIT 100 OFFSET 0 ;</t>
  </si>
  <si>
    <t xml:space="preserve"> select tjobdef.jobid, tjobdef.customerid, tjobdef.jobstatus -&gt;'jobStarted' as jobstarted, tjobdef.jobstatus -&gt;'jobFinished' as jobfinished,  tjobdef.jobstatus -&gt;'jobCurrentState' as jobcurrentstate, tjobdef.jobstatus -&gt;'statusMessage' as statusmessage, tjobdef.filename, tjobdef.filedigest, tjobdef.jobstatus -&gt;'jobName' as jobname,  ttaskdef.ordersinfo, ttaskdef.linksinfo-&gt;&gt;'processLog' as requeststatus, ttaskdef.linksinfo-&gt;&gt;'errorLog' as errorlog from tjobdef  , </t>
  </si>
  <si>
    <t xml:space="preserve"> ttaskdef  where 1=1  AND tjobdef.jobid=ttaskdef.jobid   AND tjobdef.customerid = 'relex' AND tjobdef.jobid::text IN ('00bbe1f6-0ae9-4b37-b01d-14dabcc1ffce') LIMIT 100 OFFSET 0 ;</t>
  </si>
  <si>
    <t xml:space="preserve">     try:</t>
  </si>
  <si>
    <t xml:space="preserve">        try:</t>
  </si>
  <si>
    <t xml:space="preserve">            logging.debug(q_str)</t>
  </si>
  <si>
    <t xml:space="preserve">            convert_lower(q_str)</t>
  </si>
  <si>
    <t xml:space="preserve">            q_str = validate_bool(q_str, 'headerinfo')</t>
  </si>
  <si>
    <t xml:space="preserve">            copy_q_str = copy.deepcopy(q_str)#</t>
  </si>
  <si>
    <t xml:space="preserve">            set_deliverydate_default(q_str)</t>
  </si>
  <si>
    <t xml:space="preserve">            order_field = 'orderuuid'</t>
  </si>
  <si>
    <t xml:space="preserve">            sql = ' select orderid, count(1) over() AS totalRows '</t>
  </si>
  <si>
    <t xml:space="preserve">            header_detail_status = q_str['headerinfo']</t>
  </si>
  <si>
    <t xml:space="preserve">            if header_detail_status == True:</t>
  </si>
  <si>
    <t xml:space="preserve">                sql += ' ,customerid, orderalternateid, orderstatuscurrent, orderinfo-&gt;&gt;\'orderSellerPartyID\' AS orderSellerPartyID, ' \</t>
  </si>
  <si>
    <t xml:space="preserve">                       'orderinfo-&gt;&gt;\'supplierID\' AS supplierID, ' \</t>
  </si>
  <si>
    <t xml:space="preserve">                       'shippinginfo-&gt;\'shipTo\' -&gt;&gt;\'locationID\' AS locationID, shippinginfo-&gt;\'shipTo\' -&gt;&gt;\'deliverAt\' AS deliverAt, orderinfo-&gt;&gt;\'createdAt\' as createdAt '</t>
  </si>
  <si>
    <t xml:space="preserve">            sql += ' from torderheader where 1=1 '</t>
  </si>
  <si>
    <t xml:space="preserve">            if not ('@all' in customer_id):</t>
  </si>
  <si>
    <t xml:space="preserve">                sql += '  AND customerid = ' + append_single_quote(customer_id)</t>
  </si>
  <si>
    <t xml:space="preserve">            delete_header_detail(q_str)</t>
  </si>
  <si>
    <t xml:space="preserve">            limit = get_limit_and_del(q_str)</t>
  </si>
  <si>
    <t xml:space="preserve">            offset = get_offset_and_del(q_str)</t>
  </si>
  <si>
    <t xml:space="preserve">            db_field_dict = get_db_field_dict()</t>
  </si>
  <si>
    <t xml:space="preserve">            field_type_dict = get_field_is_string_dict()</t>
  </si>
  <si>
    <t xml:space="preserve">            array_field_dict = get_array_field()</t>
  </si>
  <si>
    <t xml:space="preserve">            date_field_dict = get_date_dict()</t>
  </si>
  <si>
    <t xml:space="preserve">            special_filter_field_dict = get_special_field_dict()</t>
  </si>
  <si>
    <t xml:space="preserve">            sql = create_full_sql(db_field_dict, field_type_dict, array_field_dict, date_field_dict,</t>
  </si>
  <si>
    <t xml:space="preserve">                                  q_str, sql, special_filter_field_dict)</t>
  </si>
  <si>
    <t xml:space="preserve">            sql += ' order by ' + order_field + ' '</t>
  </si>
  <si>
    <t xml:space="preserve">            sql += ' LIMIT ' + str(limit) + ' OFFSET ' + str(offset) + ' ;'</t>
  </si>
  <si>
    <t xml:space="preserve">            logging.debug(sql)</t>
  </si>
  <si>
    <t xml:space="preserve">        except Exception as e:</t>
  </si>
  <si>
    <t xml:space="preserve">            logging.debug(e)</t>
  </si>
  <si>
    <t xml:space="preserve">            return badrequest()</t>
  </si>
  <si>
    <t xml:space="preserve">            cur.execute(sql)</t>
  </si>
  <si>
    <t xml:space="preserve">            rows = cur.fetchall()</t>
  </si>
  <si>
    <t xml:space="preserve">            row_count = len(rows)</t>
  </si>
  <si>
    <t xml:space="preserve">            order_json = []</t>
  </si>
  <si>
    <t xml:space="preserve">            cols = (</t>
  </si>
  <si>
    <t xml:space="preserve">                'orderid', 'totalRows', 'customerid', 'orderalternateid', 'orderstatuscurrent', 'orderSellerPartyID',</t>
  </si>
  <si>
    <t xml:space="preserve">                'supplierID',</t>
  </si>
  <si>
    <t xml:space="preserve">                'locationID', 'deliverAt', 'createdAt')</t>
  </si>
  <si>
    <t xml:space="preserve">            total_row_count = get_order_json_list(cols, customer_id, header_detail_status, order_json, rows)</t>
  </si>
  <si>
    <t xml:space="preserve">            base_str = request.path + "?"</t>
  </si>
  <si>
    <t xml:space="preserve">            copy_q_str['offset'] = offset</t>
  </si>
  <si>
    <t xml:space="preserve">            copy_q_str['limit'] = limit</t>
  </si>
  <si>
    <t xml:space="preserve">            copy_q_str['headerinfo'] = header_detail_status</t>
  </si>
  <si>
    <t xml:space="preserve">            this_link = base_str + urllib.parse.urlencode(copy_q_str)</t>
  </si>
  <si>
    <t xml:space="preserve">            next_link = get_next_link(base_str, copy_q_str, total_row_count)</t>
  </si>
  <si>
    <t xml:space="preserve">            resp = response_json(row_count, limit, next_link, this_link, copy_q_str['offset'], total_row_count,</t>
  </si>
  <si>
    <t xml:space="preserve">                                 order_json)</t>
  </si>
  <si>
    <t xml:space="preserve"> orderid, count(1) over() AS totalRows  ,customerid, orderalternateid, orderstatuscurrent, orderinfo-&gt;&gt;'orderSellerPartyID' AS orderSellerPartyID, </t>
  </si>
  <si>
    <t xml:space="preserve"> orderinfo-&gt;&gt;'supplierID' AS supplierID, shippinginfo-&gt;'shipTo' -&gt;&gt;'locationID' AS locationID, shippinginfo-&gt;'shipTo' -&gt;&gt;'deliverAt' AS deliverAt,</t>
  </si>
  <si>
    <t xml:space="preserve"> orderinfo-&gt;&gt;'createdAt' as createdAt  </t>
  </si>
  <si>
    <t xml:space="preserve"> from torderheader where 1=1  AND ( ( (shippinginfo-&gt;'shipTo' -&gt;&gt;'deliverAt') ::TIMESTAMP::date  IN ( '2018-12-13 00:00:00' ) OR  (shippinginfo-&gt;'shipTo' -&gt;&gt;'deliveryDate') ::TIMESTAMP::date IN ( '2018-12-13 00:00:00' )) ) order by orderuuid  LIMIT 10 OFFSET 0 ;</t>
  </si>
  <si>
    <t xml:space="preserve"> select orderid, count(1) over() AS totalRows  ,customerid, orderalternateid, orderstatuscurrent, orderinfo-&gt;&gt;'orderSellerPartyID' AS orderSellerPartyID, orderinfo-&gt;&gt;'supplierID' AS supplierID, shippinginfo-&gt;'shipTo' -&gt;&gt;'locationID' AS locationID, shippinginfo-&gt;'shipTo' -&gt;&gt;'deliverAt' AS deliverAt, orderinfo-&gt;&gt;'createdAt' as createdAt </t>
  </si>
  <si>
    <t xml:space="preserve"> from torderheader where 1=1  AND (orderinfo-&gt;&gt;'createdAt') ::TIMESTAMP::date  &gt; '1991-01-01 00:00:00' AND ( order by orderuuid  LIMIT 10 OFFSET 0 ;</t>
  </si>
  <si>
    <t xml:space="preserve"> select customerid, orderalternateid, orderstatuscurrent, orderinfo-&gt;&gt; 'createdAt' as createdAt,orderkeyinfo -&gt;&gt; 'orderSellerPartyID' as supplierId ,</t>
  </si>
  <si>
    <t xml:space="preserve"> orderkeyinfo -&gt;&gt; 'supplierId' as supplierId1, shippinginfo -&gt;'shipTo' -&gt;&gt; 'locationID' as locationId, </t>
  </si>
  <si>
    <t xml:space="preserve"> shippinginfo -&gt;'shipTo' -&gt;&gt; 'deliverAt' as deliveryDate, shippinginfo -&gt;'shipTo' -&gt;&gt; 'deliveryDate' as deliveryDate1  </t>
  </si>
  <si>
    <t xml:space="preserve"> from torderheader </t>
  </si>
  <si>
    <t xml:space="preserve"> where  1=1  and torderheader.customerid ='ash' and torderheader.orderid ='O3'</t>
  </si>
  <si>
    <t>ALTER TABLE stock_movement_stg ADD CONSTRAINT ch2_type CHECK (length(type)&gt;0);</t>
  </si>
  <si>
    <t>ALTER TABLE stock_movement_stg ADD CONSTRAINT ch3_productid CHECK (length(productid)&gt;0);</t>
  </si>
  <si>
    <t>ALTER TABLE stock_movement_stg ADD CONSTRAINT ch4_locationidsource CHECK (length(locationidsource)&gt;0);</t>
  </si>
  <si>
    <t>ALTER TABLE stock_movement_stg ADD CONSTRAINT ch5_locationidtarget CHECK (length(locationidtarget)&gt;0);</t>
  </si>
  <si>
    <t>ALTER TABLE stock_movement_stg ADD CONSTRAINT ch6_procurementcalendarid CHECK (length(procurementcalendarid)&gt;0);</t>
  </si>
  <si>
    <t>ALTER TABLE stock_movement_stg ADD CONSTRAINT ch7_quantity CHECK ((quantity)&gt;0);</t>
  </si>
  <si>
    <t>ALTER TABLE stock_movement_stg ADD CONSTRAINT ch8_unitid CHECK (length(unitid)&gt;0);</t>
  </si>
  <si>
    <t>ALTER TABLE stock_movement_stg ADD CONSTRAINT ch10_packsize CHECK ((packsize)&gt;0);</t>
  </si>
  <si>
    <t>ALTER TABLE stock_movement_stg ADD CONSTRAINT ch9_tagnumber CHECK (length(tagnumber)&gt;0);</t>
  </si>
  <si>
    <t>ALTER TABLE stock_movement_stg ADD CONSTRAINT ch11_unitofmeasure CHECK (length(unitofmeasure)&gt;0);</t>
  </si>
  <si>
    <t>https://s3.console.aws.amazon.com/s3/buckets/msit.xxwmm.supplychain.relex.eeeeeeeeee/outbound/transactions/bballocs/pending/?region=eu-west-1&amp;tab=overview</t>
  </si>
  <si>
    <t>https://s3.console.aws.amazon.com/s3/buckets/msit.xxwmm.supplychain.freshbackbone.mffacade.eeeeeeeeee/outbound/transactions/allocations/pending/?region=eu-west-1&amp;tab=overview</t>
  </si>
  <si>
    <t>INSERT INTO location_config VALUES('0718','https://sit-api.morrisons.com/mffacade/v1','Y','2019-01-08 11:02:09.817636', '2019-01-08 11:02:09.817636');</t>
  </si>
  <si>
    <t>INSERT INTO location_config VALUES('0719','https://sit-api.morrisons.com/mffacade/v1','Y','2019-01-08 11:02:09.817636', '2019-01-08 11:02:09.817636');</t>
  </si>
  <si>
    <t>INSERT INTO location_config VALUES('0759','https://sit-api.morrisons.com/mffacade/v1','Y','2019-01-08 11:02:09.817636', '2019-01-08 11:02:09.817636');</t>
  </si>
  <si>
    <t>INSERT INTO location_config VALUES('0763','https://sit-api.morrisons.com/mffacade/v1','Y','2019-01-08 11:02:09.817636', '2019-01-08 11:02:09.817636');</t>
  </si>
  <si>
    <t>INSERT INTO location_config VALUES('0765','https://sit-api.morrisons.com/mffacade/v1','Y','2019-01-08 11:02:09.817636', '2019-01-08 11:02:09.817636');</t>
  </si>
  <si>
    <t>INSERT INTO location_config VALUES('0803','https://sit-api.morrisons.com/mffacade/v1','Y','2019-01-08 11:02:09.817636', '2019-01-08 11:02:09.817636');</t>
  </si>
  <si>
    <t>INSERT INTO location_config VALUES('0809','https://sit-api.morrisons.com/mffacade/v1','Y','2019-01-08 11:02:09.817636', '2019-01-08 11:02:09.817636');</t>
  </si>
  <si>
    <t>INSERT INTO location_config VALUES('0870','https://sit-api.morrisons.com/mffacade/v1','Y','2019-01-08 11:02:09.817636', '2019-01-08 11:02:09.817636');</t>
  </si>
  <si>
    <t>INSERT INTO location_config VALUES('0857','https://sit-api.morrisons.com/mffacade/v1','Y','2019-01-08 11:02:09.817636', '2019-01-08 11:02:09.817636');</t>
  </si>
  <si>
    <t>INSERT INTO location_config VALUES('0952','https://sit-api.morrisons.com/mffacade/v1','Y','2019-01-08 11:02:09.817636', '2019-01-08 11:02:09.817636');</t>
  </si>
  <si>
    <t>INSERT INTO location_config VALUES('0951','https://sit-api.morrisons.com/mffacade/v1','Y','2019-01-08 11:02:09.817636', '2019-01-08 11:02:09.817636');</t>
  </si>
  <si>
    <t>INSERT INTO location_config VALUES('0898','https://sit-api.morrisons.com/mffacade/v1','Y','2019-01-08 11:02:09.817636', '2019-01-08 11:02:09.817636');</t>
  </si>
  <si>
    <t>INSERT INTO location_config VALUES('0971','https://sit-api.morrisons.com/mffacade/v1','Y','2019-01-08 11:02:09.817636', '2019-01-08 11:02:09.817636');</t>
  </si>
  <si>
    <t>INSERT INTO location_config VALUES('0970','https://sit-api.morrisons.com/mffacade/v1','Y','2019-01-08 11:02:09.817636', '2019-01-08 11:02:09.817636');</t>
  </si>
  <si>
    <t>INSERT INTO location_config VALUES('0966','https://sit-api.morrisons.com/mffacade/v1','Y','2019-01-08 11:02:09.817636', '2019-01-08 11:02:09.817636');</t>
  </si>
  <si>
    <t>INSERT INTO location_config VALUES('0990','https://sit-api.morrisons.com/mffacade/v1','Y','2019-01-08 11:02:09.817636', '2019-01-08 11:02:09.817636');</t>
  </si>
  <si>
    <t>INSERT INTO location_config VALUES('0982','https://sit-api.morrisons.com/mffacade/v1','Y','2019-01-08 11:02:09.817636', '2019-01-08 11:02:09.817636');</t>
  </si>
  <si>
    <t>INSERT INTO location_config VALUES('0978','https://sit-api.morrisons.com/mffacade/v1','Y','2019-01-08 11:02:09.817636', '2019-01-08 11:02:09.817636');</t>
  </si>
  <si>
    <t>INSERT INTO location_config VALUES('0993','https://sit-api.morrisons.com/mffacade/v1','Y','2019-01-08 11:02:09.817636', '2019-01-08 11:02:09.817636');</t>
  </si>
  <si>
    <t>INSERT INTO location_config VALUES('0992','https://sit-api.morrisons.com/mffacade/v1','Y','2019-01-08 11:02:09.817636', '2019-01-08 11:02:09.817636');</t>
  </si>
  <si>
    <t>INSERT INTO location_config VALUES('0994','https://sit-api.morrisons.com/mffacade/v1','Y','2019-01-08 11:02:09.817636', '2019-01-08 11:02:09.817636');</t>
  </si>
  <si>
    <t>https://eu-west-1.console.aws.amazon.com/cloudwatch/home?region=eu-west-1#logStream:group=clg-euw1-sit-logistics-supplychain-stockmovementtask-001</t>
  </si>
  <si>
    <t>16 mins</t>
  </si>
  <si>
    <t xml:space="preserve">created ok  newSnsChanges  branch release-CR-155   revert skip source code , branch content cr 155 code and  newSnsChanges </t>
  </si>
  <si>
    <t>genrator fix pushed on sit</t>
  </si>
  <si>
    <t>#Appworx</t>
  </si>
  <si>
    <t>CPT -http://xeapx01x.unix.morrisons.net:5050/APXCPT01/Intro.html </t>
  </si>
  <si>
    <t>SIT - http://teapx02x.unix.morrisons.net:5050/APXSITBA/Intro.html</t>
  </si>
  <si>
    <t>UAT - http://teapx03x.unix.morrisons.net:5051/APXUATBA/Intro.html</t>
  </si>
  <si>
    <t>PROD - http://peapx01x.unix.morrisons.net:5054/APXPRD/Intro.html</t>
  </si>
  <si>
    <t>https://www.freeformatter.com/cron-expression-generator-quartz.html</t>
  </si>
  <si>
    <t xml:space="preserve">for cron </t>
  </si>
  <si>
    <t>*</t>
  </si>
  <si>
    <t>?</t>
  </si>
  <si>
    <t>https://sit-api.morrisons.com/purchaseorder/v1/customers/@all/orders?apikey=</t>
  </si>
  <si>
    <t>IteGQMhWdc5anH1Al8xPvQCHi8LDLPz3&amp;deliverydate[gt]=20001010</t>
  </si>
  <si>
    <t>https://sit-api.morrisons.com/purchaseorder/v1/customers/@all/orders?apikey=
IteGQMhWdc5anH1Al8xPvQCHi8LDLPz3&amp;deliverydate[gt]=20001010</t>
  </si>
  <si>
    <t>sms</t>
  </si>
  <si>
    <t>phase-2-sit-27122018</t>
  </si>
  <si>
    <t xml:space="preserve">quantity change data type </t>
  </si>
  <si>
    <t>but in mf not done need to do</t>
  </si>
  <si>
    <t xml:space="preserve">becoz of this it ll nt accept </t>
  </si>
  <si>
    <t>release</t>
  </si>
  <si>
    <t>sms release branch quantity big decimal changes done</t>
  </si>
  <si>
    <t>priority feeder copy file to diff bucket</t>
  </si>
  <si>
    <t>RENAME COLUMN itemid TO packid;</t>
  </si>
  <si>
    <t>select count(1) from stock_movement_item</t>
  </si>
  <si>
    <t xml:space="preserve">SELECT pid, relation::regclass, locktype, mode, granted </t>
  </si>
  <si>
    <t>FROM pg_locks</t>
  </si>
  <si>
    <t>FROM pg_locks WHERE locktype = 'relation';</t>
  </si>
  <si>
    <t>select pid, pg_blocking_pids(pid) as blocked_by, query as blocked_query</t>
  </si>
  <si>
    <t>from pg_stat_activity</t>
  </si>
  <si>
    <t>where pg_blocking_pids(pid)::text != '{}';</t>
  </si>
  <si>
    <t>check locks and pg activity</t>
  </si>
  <si>
    <t>http://www.joshuakehn.com/2017/9/9/postgresql-alter-table-and-long-transactions.html</t>
  </si>
  <si>
    <t>deployment done using sit branch</t>
  </si>
  <si>
    <t>defect also in sit</t>
  </si>
  <si>
    <t>sms branch name changed release to sit</t>
  </si>
  <si>
    <t>CREATE SEQUENCE company_sq
    INCREMENT 1
    START 1
    MINVALUE 1
    MAXVALUE 9223372036854775807
    CACHE 1;</t>
  </si>
  <si>
    <t xml:space="preserve">
create table company(id bigint DEFAULT nextval('company_sq'),
      company varchar(300),
     total numeric(19, 2),
     a_share numeric(19, 2),
     promoter_holding numeric(19, 2),
      b_share numeric(19, 2),
      promoter_x numeric(19, 2),
      promoter_x_a numeric(19, 2),
      promoter_x_a_b_c numeric(19, 2),
      disclosure_promoters numeric(19, 2),
      depository numeric(19, 2),
      demat numeric(19, 2),
      demat_p numeric(19, 2),
      create_time timestamp without time zone default now(),
      update_time timestamp without time zone default now()
     )</t>
  </si>
  <si>
    <t xml:space="preserve">create table nse_daily(id bigint DEFAULT nextval('nse_daily_seq'),
 Symbol varchar(50),
 Open numeric(19, 2),
 High numeric(19, 2),
 Low numeric(19, 2),
 Last_Traded_Price numeric(19, 2),
 Change numeric(19, 2),
 p_Change numeric(19, 2),
 Traded_Volume numeric(19, 2),
 Traded_Value numeric(19, 2),
 _52_Week_High numeric(19, 2),
 _52_Week_Low numeric(19, 2),
 _365_Days_p_Change numeric(19, 2),
 _30_Days_p_Change numeric(19, 2),
       create_time timestamp without time zone default now(),
      update_time timestamp without time zone default now())
 </t>
  </si>
  <si>
    <t>MONFS-231</t>
  </si>
  <si>
    <t>MONFS-230</t>
  </si>
  <si>
    <t>https://s3.console.aws.amazon.com/s3/buckets/mdev.xxwmm.supplychain.relex.eeeeeeeeee/outbound/transactions/bballocs/?region=eu-west-1&amp;tab=overview</t>
  </si>
  <si>
    <t>curr</t>
  </si>
  <si>
    <t>smaske</t>
  </si>
  <si>
    <t>st</t>
  </si>
  <si>
    <t>cre</t>
  </si>
  <si>
    <t>eth</t>
  </si>
  <si>
    <t>mf</t>
  </si>
  <si>
    <t>n</t>
  </si>
  <si>
    <t>kotak</t>
  </si>
  <si>
    <t>total</t>
  </si>
  <si>
    <t>tata</t>
  </si>
  <si>
    <t>tax</t>
  </si>
  <si>
    <t>in hand</t>
  </si>
  <si>
    <t>JFBI2-685</t>
  </si>
  <si>
    <t>JFBI2-687</t>
  </si>
  <si>
    <t>JFBI2-686</t>
  </si>
  <si>
    <t>deploy phase-2-sit-27122018 branch on sit with logger and apikey</t>
  </si>
  <si>
    <t>https://s3.console.aws.amazon.com/s3/buckets/mdev.xxwmm.supplychain.freshbackbone.mffacade.eeeeeeeeee/outbound/transactions/allocations/?region=eu-west-1&amp;tab=overview</t>
  </si>
  <si>
    <t>{ "distributionOrderId": 256219, "sourceLocationId": "0103", "destinationLocationId": "0548", "orderIds": [ "e2a0656e-3dd6-4c21-9795-021e917c2d8a" ], "orderType": "stock", "orderedDate": "2018-07-10T17:00:00.000Z", "deliveryDate": "2018-07-11T06:00:00.000Z", "items": [ { "itemId": "108281234", "packId": "108285394 ", "packSize": 12, "orderedQuantity": 123456787654323, "customerOrderedQuantity": 123456787654323, "quantityType": "CS" } ] }</t>
  </si>
  <si>
    <t>ALTER TABLE golden_stores ADD CONSTRAINT ch1_storeid CHECK (length(storeid)&gt;0);</t>
  </si>
  <si>
    <t>alter table golden_stores alter column priority set not null;</t>
  </si>
  <si>
    <t>alter table golden_stores alter column storeid set not null;</t>
  </si>
  <si>
    <t>clg-euw1-dev-logistics-supplychain</t>
  </si>
  <si>
    <t>MONFS-229</t>
  </si>
  <si>
    <t>rol-glob-n-logistics-supplychain-stockmovementecstask-002</t>
  </si>
  <si>
    <t>rol-glob-n-logistics-supplychain-stockmovementlambda-001</t>
  </si>
  <si>
    <t>rol-glob-n-logistics-supplychain-stockmovementlambda-002</t>
  </si>
  <si>
    <t>rol-glob-n-logistics-supplychain-stockmovementservice-003</t>
  </si>
  <si>
    <t>generator</t>
  </si>
  <si>
    <t>feeder</t>
  </si>
  <si>
    <t>rol-glob-n-generic-lambda-s3filecrawler-001</t>
  </si>
  <si>
    <t>file crawler</t>
  </si>
  <si>
    <t>rol-glob-n-logistics-supplychain-mffacadelambda-002</t>
  </si>
  <si>
    <t xml:space="preserve">mf </t>
  </si>
  <si>
    <t>generator mabbda</t>
  </si>
  <si>
    <t>it will replace</t>
  </si>
  <si>
    <t>GRANT ALL
ON ALL SEQUENCES IN SCHEMA public
    TO api_mffacad_v1_user</t>
  </si>
  <si>
    <t xml:space="preserve">SELECT
  pid,
  now() - pg_stat_activity.query_start AS duration,
  query,
  state
FROM pg_stat_activity where
now() - query_start &gt; interval '2 second' 
</t>
  </si>
  <si>
    <t>clg-euw1-sit-lo</t>
  </si>
  <si>
    <t>https://eu-west-1.console.aws.amazon.com/cloudwatch/home?region=eu-west-1#logEventViewer:group=clg-euw1-sit-logistics-supplychain-mffacadeservice-001;stream=mffacadeservice/mf-facade-service-sit/c52e1261-b30b-4c8a-ab5f-6b5a7af19715;refid=34522766204510316371751010452887972139518795746454863875;reftime=1548054376532</t>
  </si>
  <si>
    <t xml:space="preserve">alter table golden_stores alter column storeid type varchar(20) </t>
  </si>
  <si>
    <t>alter table golden_stores alter column storeid  set not null</t>
  </si>
  <si>
    <t>alter table golden_stores add constraint ch1_priority check (priority&gt;0)</t>
  </si>
  <si>
    <t xml:space="preserve">mf db dev done </t>
  </si>
  <si>
    <t>and sit dev</t>
  </si>
  <si>
    <t>defect status changed</t>
  </si>
  <si>
    <t>req</t>
  </si>
  <si>
    <t>select *from stock_movement_item i, stock_movement s
where i.packid =  '103876321' and i.stockmovementid =s.stockmovementid
and s.orderid = '898201801214'
733738
update stock_movement_item set  itemdata = '{
    "itemId": "107825299",
    "quantityType": "CS",
    "customerOrderedQuantity": "0",
    "packSize": "6",
    "packId": "103876321",
    "orderedQuantity": "60"
}'
where packid =  '103876321' and stockmovementid =733738</t>
  </si>
  <si>
    <t>{
 "asnId": "",
 "containers": [{
  "orders": [{
   "items": [{
    "itemId": "",
    "packId": "100483732",
    "lotNumber": "20190420",
    "receiptedWeight": 0,
    "receiptedQuantity": 8,
    "receiptedWeightType": "kg",
    "receiptedQuantityType": "CS"
   },
   {
    "itemId": "",
    "packId": "109819327",
    "lotNumber": "20190415",
    "receiptedWeight": 0,
    "receiptedQuantity": 6,
    "receiptedWeightType": "kg",
    "receiptedQuantityType": "CS"
   }],
   "orderId": "9519023951",
   "orderType": "purchase"
  }],
  "containerId": "5000253"
 }],
 "receiptDate": "2019-01-23T11:52:29Z",
 "receiptLocationId": "951",
 "shippedFromLocationId": "37120"
}
---------------
{
 "asnId": "",
 "containers": [{
  "orders": [{
   "items": [{
    "itemId": "",
    "packId": "100483732",
    "lotNumber": "20190526",
    "receiptedWeight": 0,
    "receiptedQuantity": 7,
    "receiptedWeightType": "kg",
    "receiptedQuantityType": "CS"
   },
   {
    "itemId": "",
    "packId": "109819327",
    "lotNumber": "20190422",
    "receiptedWeight": 0,
    "receiptedQuantity": 8,
    "receiptedWeightType": "kg",
    "receiptedQuantityType": "CS"
   }],
   "orderId": "9519023951",
   "orderType": "purchase"
  }],
  "containerId": "5000253"
 }],
 "receiptDate": "2019-01-23T11:54:18Z",
 "receiptLocationId": "951",
 "shippedFromLocationId": "37120"
}</t>
  </si>
  <si>
    <t xml:space="preserve">update stock_movement_item set  itemdata = '{
    "itemId": "109819327",
    "quantityType": "EA",
    "customerOrderedQuantity": "0",
    "packSize": "12",
    "packId": "109819327",
    "orderedQuantity": "14"}'
 where packid =  '109819327' and stockmovementid = 733775
</t>
  </si>
  <si>
    <t xml:space="preserve">
update stock_movement_item set  itemdata = '{
    "itemId": "109819327",
    "quantityType": "CS",
    "customerOrderedQuantity": "0",
    "packSize": "12",
    "packId": "100483732",
    "orderedQuantity": "15"}'
 where packid =  '100483732' and stockmovementid = 733775</t>
  </si>
  <si>
    <t>select *from stock_movement where stockmovementid = 733736
select *from stock_movement_item where stockmovementid = 733775
9519023951
select *from stock_movement_item i, stock_movement s
where i.packid =  '109819327' and i.stockmovementid =s.stockmovementid
and s.orderid = '9519023951'
     9519023951
     ('9519023951','100483732'),('9519023951','109819327')
update stock_movement_item set status = ''
update stock_movement_item set  itemdata = '{
    "itemId": "109819327",
    "quantityType": "CS",
    "customerOrderedQuantity": "0",
    "packSize": "12",
    "packId": "100483732",
    "orderedQuantity": "15"}'
 where packid =  '100483732' and stockmovementid = 733775
103090651
select * from stock_movement_item where stockmovementid = 733775</t>
  </si>
  <si>
    <t>2 cwr-euw1-prd-logistics-supplychain-schedule-highvol-001 (Scheduled -30 17 * * ? *)</t>
  </si>
  <si>
    <t>3 cwr-euw1-prd-logistics-supplychain-schedule-lowvol-001  (Scheduled - 45 15 * * ? *)</t>
  </si>
  <si>
    <t>4 cwr-euw1-prd-logistics-supplychain-schedule-rcallnp-001 (Scheduled -  30 18 * * ? *)</t>
  </si>
  <si>
    <t>1 cwr-euw1-prd-logistics-supplychain-schedule-daypick-001 (Scheduled - 00 21 ? * 1-6 *)</t>
  </si>
  <si>
    <t xml:space="preserve">
update distribution_order_item set itemdata ='{    "itemId": "109858828",
    "quantityType": "CS",
    "customerOrderedQuantity": 3,
    "packSize": 6,
    "packId": "109858887",
    "orderedQuantity": 10
}' where distributionorderid =557659
</t>
  </si>
  <si>
    <t>   Subscriptions</t>
  </si>
  <si>
    <t>Create subscription</t>
  </si>
  <si>
    <t>Request confirmations</t>
  </si>
  <si>
    <t>Confirm subscription</t>
  </si>
  <si>
    <t>Other subscription actions</t>
  </si>
  <si>
    <t>Filter </t>
  </si>
  <si>
    <t>Subscription ID</t>
  </si>
  <si>
    <t>Protocol</t>
  </si>
  <si>
    <t>Endpoint</t>
  </si>
  <si>
    <t>Subscriber</t>
  </si>
  <si>
    <t>arn:aws:sns:eu-west-1:337473618329:sns-euw1-prd-supplychain-s3filecrawler-001:0d96bbcf-1b76-4148-8d70-f00d7d3f4948</t>
  </si>
  <si>
    <t>email</t>
  </si>
  <si>
    <t>mike.1.holmes@morrisonsplc.co.uk</t>
  </si>
  <si>
    <t>arn:aws:sns:eu-west-1:337473618329:sns-euw1-prd-supplychain-s3filecrawler-001:0ea018df-e614-4b36-ba58-7fe6366c5f07</t>
  </si>
  <si>
    <t>glynn.pardy@morrisonsplc.co.uk</t>
  </si>
  <si>
    <t>arn:aws:sns:eu-west-1:337473618329:sns-euw1-prd-supplychain-s3filecrawler-001:12d64a39-6ee2-40a1-81dd-d688f2b9b998</t>
  </si>
  <si>
    <t>dave.moran@morrisonsplc.co.uk</t>
  </si>
  <si>
    <t>arn:aws:sns:eu-west-1:337473618329:sns-euw1-prd-supplychain-s3filecrawler-001:1366eac2-e140-4d52-9e52-409b725a3e18</t>
  </si>
  <si>
    <t>andy.1.fox@morrisonsplc.co.uk</t>
  </si>
  <si>
    <t>arn:aws:sns:eu-west-1:337473618329:sns-euw1-prd-supplychain-s3filecrawler-001:2e266fe0-a7d3-4f60-89cd-19b07efb8b11</t>
  </si>
  <si>
    <t>arn:aws:sns:eu-west-1:337473618329:sns-euw1-prd-supplychain-s3filecrawler-001:32e3c8c9-60b8-4485-a7cf-6fed779a858d</t>
  </si>
  <si>
    <t>leeanne.keywood@morrisonsplc.co.uk</t>
  </si>
  <si>
    <t>arn:aws:sns:eu-west-1:337473618329:sns-euw1-prd-supplychain-s3filecrawler-001:4ab75d4f-e2e2-4448-98c4-81cc02512d28</t>
  </si>
  <si>
    <t>arn:aws:sns:eu-west-1:337473618329:sns-euw1-prd-supplychain-s3filecrawler-001:4aea0ed2-2ca7-4250-b80f-e3ead75ca2a9</t>
  </si>
  <si>
    <t>arn:aws:sns:eu-west-1:337473618329:sns-euw1-prd-supplychain-s3filecrawler-001:65d0f142-19f3-4474-a60f-1ab81b1cb48e</t>
  </si>
  <si>
    <t>arn:aws:sns:eu-west-1:337473618329:sns-euw1-prd-supplychain-s3filecrawler-001:794d0a5f-5210-4dae-9301-6bff4147feac</t>
  </si>
  <si>
    <t>arn:aws:sns:eu-west-1:337473618329:sns-euw1-prd-supplychain-s3filecrawler-001:7d987ce7-21cf-4250-9bf0-657246e27f7d</t>
  </si>
  <si>
    <t>ashwini.patil@morrisonsplc.co.uk</t>
  </si>
  <si>
    <t>           1 cwr-euw1-prd-logistics-supplychain-schedule-daypick-001 (Scheduled - 00 21 ? * 1-6 *)</t>
  </si>
  <si>
    <t xml:space="preserve">#!/bin/bash
wget --no-proxy http://pgjnk01x.unix.morrisons.net:10000/software/java/java8/jdk1.8.0_31.tar.gz
tar xzf jdk1.8.0_31.tar.gz
tar -xvf freshbackbone-rib-proxy-rms-gateway1-1.0.tar.gz
echo "============================== first echo point ================================"
mkdir -p app/mus/supply-chain-freshbackbone-rms-adapter-service/bin/
mkdir -p app/mus/supply-chain-freshbackbone-rms-adapter-service/logs/
mkdir -p app/mus/java/
chmod -R 777 /app/mus/supply-chain-freshbackbone-rms-adapter-service/logs/
#mv freshbackbone-rib-proxy-rms-gateway1-0.0.1-SNAPSHOT.jar app/mus/supply-chain-freshbackbone-rms-adapter-service/bin/
echo "============================== second echo point ================================"
perl -p -i -e "s/##YML##/"application_DEV.yml"/g" ./Dockerfile
perl -p -i -e "s/##PORT##/"17010"/g" ./application_DEV.yml
echo "============================== Third echo point ================================"
#mv application_DEV.yml app/mus/supply-chain-freshbackbone-rms-adapter-service/bin/
pwd
#cat app/mus/supply-chain-freshbackbone-rms-adapter-service/bin/application_DEV.yml
mv jdk1.8.0_31 app/mus/java/
echo "============================== fourth echo point ================================"
set +e
#docker login -u chuckjenkins -p $CHUCK_JENKINS_DOCKER_LOGIN -e philip.timmins@morrisonsplc.co.uk
docker stop supply-chain-freshbackbone-rms-adapter-service_dev
docker rm supply-chain-freshbackbone-rms-adapter-service_dev
docker rmi morrisons/supply-chain-freshbackbone-rms-adapter-service:dev
echo "============================== five echo point ================================"
set -e
pwd
ls -ltr
docker build -t morrisons/supply-chain-freshbackbone-rms-adapter-service .
echo "============================== six echo point ================================"
docker tag morrisons/supply-chain-freshbackbone-rms-adapter-service morrisons/supply-chain-freshbackbone-rms-adapter-service:dev
#docker push morrisons/supply-chain-freshbackbone-rms-adapter-service:dev
echo "============================== serven echo point ================================"
docker run --restart always -d -u 1584:1138 -p 17010:9004 -e xxwmm_env='dev' -v /app/mus/supply-chain-freshbackbone-rms-adapter-service/DEV/logs:/app/mus/supply-chain-freshbackbone-rms-adapter-service/logs/  --name supply-chain-freshbackbone-rms-adapter-service_dev morrisons/supply-chain-freshbackbone-rms-adapter-service:dev
</t>
  </si>
  <si>
    <t>#!/bin/bash
mv ./ops/docker/* .
cp ./src/main/resources/application_DEV.yml .
mv target/freshbackbone-rib-proxy-rms-gateway1-1.0-shaded.jar .
tar -zcf freshbackbone-rib-proxy-rms-gateway1-0.0.1-SNAPSHOT.tar.gz freshbackbone-rib-proxy-rms-gateway1-0.0.1-SNAPSHOT.jar Dockerfile application_DEV.yml
#!/bin/bash
mv ./ops/docker/* .
cp ./src/main/resources/application_DEV.yml .
mv target/freshbackbone-rib-proxy-rms-gateway1-1.0.jar .
tar -zcf freshbackbone-rib-proxy-rms-gateway1-1.0.tar.gz freshbackbone-rib-proxy-rms-gateway1-1.0.jar Dockerfile application_DEV.yml</t>
  </si>
  <si>
    <t xml:space="preserve">FROM morrisons/loyalty-clubs:morrisonJava8base
MAINTAINER Fresh Backbone 3B Team
# Make application directories
RUN mkdir -p /app/fresh/service/bin &amp;&amp; \
    mkdir -p /app/fresh/service/config &amp;&amp; \
    mkdir -p /app/fresh/service/logs &amp;&amp; \
    mkdir -p /app/fresh/service/awsConfig &amp;&amp;\
    mkdir -p /app/fresh/service/awsScripts
# Copy application build artifacts (configs for all envs passed in; change which with docker run command argument)
ADD app app/
# Run the application
WORKDIR /app/fresh/service/bin
ENTRYPOINT  ["/bin/bash"]
</t>
  </si>
  <si>
    <t>database:
  driverClass: org.postgresql.Driver
  user: api_stockmovementservice_v1_user
  password: Ysfv37dhjk88s
  url: jdbc:postgresql://rds-euw1-devpg-freshbackbone-001-v00.ca107skwgezh.eu-west-1.rds.amazonaws.com:5432/api_stockmovementservice_v1_db_dev
  properties:
    charSet: UTF-8
    hibernate.dialect: org.hibernate.dialect.PostgreSQLDialect
    show_sql: true
    hibernate.connection.provider_class: org.hibernate.c3p0.internal.C3P0ConnectionProvider
    hibernate.c3p0.min_size: 30
    hibernate.c3p0.max_size: 150
    hibernate.c3p0.timeout: 100
    hibernate.c3p0.max_statements: 55
    hibernate.c3p0.acquire_increment: 5
    hibernate.c3p0.idle_test_period: 5000
    hibernate.show_sql: true
    hibernate.format_sql: true
    hibernate.use_sql_comments: false
    hibernate.generate_statistics: true
  maxWaitForConnection: 25s
  validationQuery: "/* MyApplication Health Check */ SELECT 1"
  initialSize: 30
  minSize: 30
  maxSize: 100
  checkConnectionWhileIdle: true
  checkConnectionOnBorrow: true
  checkConnectionOnConnect: true
  logAbandonedConnections: true
  evictionInterval: 10s</t>
  </si>
  <si>
    <t>{"shippedDate":"2019-01-28T14:36:53Z","trailerId":"S01","asns":[{"asnId":"0","destinationLocationId":"0113","containers":[{"orders":[{"orderId":"557659","items":[{"itemId":"","shippedWeight":0,"shippedQuantityType":"CS","packId":"109858887","shippedWeightType":"grams","lotNumber":"20201010","shippedQuantity":6}],"orderType":"stock"}],"containerId":"17820000000000023333"}]}],"shippedFromLocationId":"952"}</t>
  </si>
  <si>
    <t xml:space="preserve">
Skip to content
    All gists
    GitHub
Instantly share code, notes, and snippets.
1,877
    463
@rgreenjr rgreenjr/postgres_queries_and_commands.sql
Last active 9 hours ago
Code
Revisions 15
Stars 1877
Forks 463
Useful PostgreSQL Queries and Commands
postgres_queries_and_commands.sql
-- show running queries (pre 9.2)
SELECT procpid, age(clock_timestamp(), query_start), usename, current_query 
FROM pg_stat_activity 
WHERE current_query != '&lt;IDLE&gt;' AND current_query NOT ILIKE '%pg_stat_activity%' 
ORDER BY query_start desc;
-- show running queries (9.2)
SELECT pid, age(clock_timestamp(), query_start), usename, query 
FROM pg_stat_activity 
WHERE query != '&lt;IDLE&gt;' AND query NOT ILIKE '%pg_stat_activity%' 
ORDER BY query_start desc;
-- kill running query
SELECT pg_cancel_backend(procpid);
-- kill idle query
SELECT pg_terminate_backend(procpid);
-- vacuum command
VACUUM (VERBOSE, ANALYZE);
-- all database users
select * from pg_stat_activity where current_query not like '&lt;%';
-- all databases and their sizes
select * from pg_user;
-- all tables and their size, with/without indexes
select datname, pg_size_pretty(pg_database_size(datname))
from pg_database
order by pg_database_size(datname) desc;
-- cache hit rates (should not be less than 0.99)
SELECT sum(heap_blks_read) as heap_read, sum(heap_blks_hit)  as heap_hit, (sum(heap_blks_hit) - sum(heap_blks_read)) / sum(heap_blks_hit) as ratio
FROM pg_statio_user_tables;
-- table index usage rates (should not be less than 0.99)
SELECT relname, 100 * idx_scan / (seq_scan + idx_scan) percent_of_times_index_used, n_live_tup rows_in_table
FROM pg_stat_user_tables 
ORDER BY n_live_tup DESC;
-- how many indexes are in cache
SELECT sum(idx_blks_read) as idx_read, sum(idx_blks_hit)  as idx_hit, (sum(idx_blks_hit) - sum(idx_blks_read)) / sum(idx_blks_hit) as ratio
FROM pg_statio_user_indexes;
-- Dump database on remote host to file
$ pg_dump -U username -h hostname databasename &gt; dump.sql
-- Import dump into existing database
$ psql -d newdb -f dump.sql
@jbouzekri
jbouzekri commented on 2 Sep 2016
Hi, could you add something like : show long running queries (more than 2 minutes for example) ? Great gist. I starred it. Thanks.
@scott-mead
scott-mead commented on 22 Sep 2016 •
(On 9.2+)
SELECT now() - query_start as "runtime", usename, datname, waiting, state, query
  FROM  pg_stat_activity
  WHERE now() - query_start &gt; '2 minutes'::interval
 ORDER BY runtime DESC;
@indigoviolet
indigoviolet commented on 11 Oct 2016 •
select relname,last_vacuum, last_autovacuum, last_analyze, last_autoanalyze from pg_stat_user_tables;
@indigoviolet
indigoviolet commented on 11 Oct 2016
select relname, n_dead_tup, last_vacuum, last_autovacuum from 
pg_catalog.pg_stat_all_tables
where n_dead_tup &gt; 0 and relname =  ’table1' order by n_dead_tup desc;
@indigoviolet
indigoviolet commented on 17 Oct 2016
Tables and views used by a given view:
with recursive view_tree(parent_schema, parent_obj, child_schema, child_obj, ind, ord) as 
(
  select vtu_parent.view_schema, vtu_parent.view_name, 
    vtu_parent.table_schema, vtu_parent.table_name, 
    '', array[row_number() over (order by view_schema, view_name)]
  from information_schema.view_table_usage vtu_parent
  where vtu_parent.view_schema = '&lt;SCHEMA NAME&gt;' and vtu_parent.view_name = '&lt;VIEW NAME&gt;'
  union all
  select vtu_child.view_schema, vtu_child.view_name, 
    vtu_child.table_schema, vtu_child.table_name, 
    vtu_parent.ind || '  ', 
    vtu_parent.ord || (row_number() over (order by view_schema, view_name))
  from view_tree vtu_parent, information_schema.view_table_usage vtu_child
  where vtu_child.view_schema = vtu_parent.child_schema 
  and vtu_child.view_name = vtu_parent.child_obj
) 
select tree.ind || tree.parent_schema || '.' || tree.parent_obj 
  || ' depends on ' || tree.child_schema || '.' || tree.child_obj txt, tree.ord
from view_tree tree
order by ord;
@indigoviolet
indigoviolet commented on 15 Nov 2016
Lock monitoring snippets: https://wiki.postgresql.org/wiki/Lock_Monitoring
@dantheman213
dantheman213 commented on 16 Jan 2017
how can you see a list of queries or functions that have run within the last X minutes? I'm looking to do something equivalent to what SQL Profiler can do for MS SQL Server.
@Onumis
Onumis commented on 24 Feb 2017
Possible division by zero when scanning index usage rates, fix:
-- table index usage rates (should not be less than 0.99)
SELECT relname, 
  CASE WHEN (seq_scan + idx_scan) != 0
    THEN 100.0 * idx_scan / (seq_scan + idx_scan) 
    ELSE 0
  END AS percent_of_times_index_used,
  n_live_tup AS rows_in_table
FROM pg_stat_user_tables 
ORDER BY n_live_tup DESC;
@metaodi
metaodi commented on 2 Mar 2017 •
Check the size (as in disk space) of all databases:
SELECT d.datname AS Name, pg_catalog.pg_get_userbyid(d.datdba) AS Owner,
  CASE WHEN pg_catalog.has_database_privilege(d.datname, 'CONNECT')
    THEN pg_catalog.pg_size_pretty(pg_catalog.pg_database_size(d.datname)) 
    ELSE 'No Access' 
  END AS SIZE 
FROM pg_catalog.pg_database d 
ORDER BY 
  CASE WHEN pg_catalog.has_database_privilege(d.datname, 'CONNECT') 
    THEN pg_catalog.pg_database_size(d.datname)
    ELSE NULL 
  END;
Check the size (as in disk space) of each table:
SELECT nspname || '.' || relname AS "relation",
   pg_size_pretty(pg_total_relation_size(C.oid)) AS "total_size"
 FROM pg_class C
 LEFT JOIN pg_namespace N ON (N.oid = C.relnamespace)
 WHERE nspname NOT IN ('pg_catalog', 'information_schema')
   AND C.relkind &lt;&gt; 'i'
   AND nspname !~ '^pg_toast'
 ORDER BY pg_total_relation_size(C.oid) DESC;
@mfrr1118
mfrr1118 commented on 21 May 2017
This is great. Thanks!
@vishaldba
vishaldba commented on 21 Jun 2017 •
How to monitor long running queries on a postgres OLAP server and kill them after a specific interval say 1 hour.Please share some ideas or scripts.
@YangBaohust
YangBaohust commented on 6 Jul 2017
There is a problem confuse me. When I inquiry the pg_stat_activity, the sql text is too long to show completly in the column current_query. How to show it completly? Wait for answer......
@jdbeckerle
jdbeckerle commented on 15 Jul 2017
I have the same question as YangBaohust. I need to see the entire text of a running "query" (an update statement in my case). The snippet provided in the query field of pg_stat_activity is too short for me to be useful.
@jdbeckerle
jdbeckerle commented on 15 Jul 2017
One answer to my question is to simply look in the log files in the /data/pg_log, where you will see the full text of the queries (depending on logging level?). That is only updated after a select query runs I think, but I think it is updated with a DML statement before it runs.
@hglus
hglus commented on 21 Aug 2017
https://www.postgresql.org/docs/9.6/static/runtime-config-statistics.html
track_activity_query_size (integer)
Specifies the number of bytes reserved to track the currently executing command for each active session, for the pg_stat_activity.query field. The default value is 1024. This parameter can only be set at server start.
@beregond
beregond commented on 12 Sep 2017
Modification of @scott-mead for 9.4+
SELECT pid, now() - query_start as "runtime", usename, datname, waiting, state, query
  FROM  pg_stat_activity
  WHERE now() - query_start &gt; '2 minutes'::interval and state = 'active'
 ORDER BY runtime DESC;
@brandonros
brandonros commented on 6 Oct 2017 •
@Onumis
    Possible division by zero when scanning index usage rates, fix:
    -- table index usage rates (should not be less than 0.99)
    SELECT relname,
    CASE WHEN (seq_scan + idx_scan) != 0
    THEN 100.0 * idx_scan / (seq_scan + idx_scan)
    ELSE 0
    END AS percent_of_times_index_used,
    n_live_tup AS rows_in_table
    FROM pg_stat_user_tables
    ORDER BY n_live_tup DESC;
I've got a ton of tables with percent_of_times_index_used | 0.00000000000000000000. Any advice?
@gmoeller
gmoeller commented on 10 Nov 2017 •
@scott-mead I would like to use your query,but it gives me this error...suggestions? removing waiting will allow it to run, but there are no entries in the results.
ERROR: column "waiting" does not exist
LINE 1: ...w() - query_start as "runtime", usename, datname, waiting, s...
^
SQL state: 42703
Character: 60
@Raymondd
Raymondd commented on 13 Nov 2017 •
@gmoeller
You are probably using Postgres 9.6 which no longer has a waiting column in pg_stat_activity.
Try replacing waiting with wait_event.
More details about this column can be found here.
@edsonhoraciojunior
edsonhoraciojunior commented on 5 Dec 2017
Nice! Just a correction though, the code below measure databases size, not tables.
-- all tables and their size, with/without indexes
select datname, pg_size_pretty(pg_database_size(datname))
from pg_database
order by pg_database_size(datname) desc;
@MylesFowler
MylesFowler commented on 20 Dec 2017
Super helpful. Thanks!
@pazaricha
pazaricha commented on 13 Jan 2018
This is amazing! Thanks!!
@ZiFFeL1992
ZiFFeL1992 commented on 26 Feb 2018
Is there a way to print the whole query? Mine seems to be long and gets trunked :/
@arnehuang
arnehuang commented on 14 Mar 2018 •
See all locks:
SELECT t.relname, l.locktype, page, virtualtransaction, pid, mode, granted 
FROM pg_locks l, pg_stat_all_tables t 
WHERE l.relation = t.relid ORDER BY relation asc;
@staribelli
staribelli commented on 15 Mar 2018
Very handy, thank you!
@ravthiru
ravthiru commented on 5 Apr 2018
Estimated Row count of table, when table becomes too large to execute count(*)
SELECT schemaname,relname,n_live_tup
FROM pg_stat_user_tables where relname ='table_name'
@sudheerkondisetty
sudheerkondisetty commented on 30 Apr 2018
Hi,
Please help me with the below request. We need to fill idle connections in the postgresql but its killing the active connections too. Could someone please help me in resolving this. Below is the code using for killing the idle sessions.
WITH pg_stat_activity AS (
SELECT
procpid,query_start,datname,
rank() over (partition by client_addr order by backend_start ASC) as rank
FROM
pg_stat_activity
WHERE
procpid&lt;&gt;pg_backend_pid( )
AND
application_name !~ '(?:psql)|(?:pgAdmin.+)'
AND
( usename in ('zaraffas_postgres','arag_postgres','univfans_postgres','rcg_postgres','loreilly_postgres','mm_postgres','amsl_postgres','westend_postgres','soulfresh_postgres') OR (usename='postgres' and datname='ancol'))
AND
current_query in ('')
AND
    (current_timestamp - query_start) &amp;gt; interval '10 minutes'
)
SELECT
pg_terminate_backend(procpid)
FROM
pg_stat_activity
WHERE
rank &lt; 1
@linusliu
linusliu commented on 30 Apr 2018
Is there anyway to show CPU usage of each query?
@davidwfranco
davidwfranco commented on 7 May 2018
Pretty handy to have around.
Thanks a lot man.
@wy-z
wy-z commented on 28 May 2018
https://stackoverflow.com/questions/26489244/how-to-detect-query-which-holds-the-lock-in-postgres
select pid, 
       usename, 
       pg_blocking_pids(pid) as blocked_by, 
       query as blocked_query
from pg_stat_activity
where cardinality(pg_blocking_pids(pid)) &gt; 0;
@DedicatedTools
DedicatedTools commented on 1 Jun 2018
Is there a way to look "inside" a function (see it's current action step) while it's being executed?
For example, let's say pg_stat_activity shows "select * from long_running_batch()" as active for a while. How can I find out what's that long_running_batch() function executing now?
@ofirnk
ofirnk commented on 6 Jun 2018
Get all table sizes:
(Followed by query to get _schema_s sizes)
SELECT
  schema_name,
  relname,
  pg_size_pretty(table_size) AS size,
  table_size
FROM (
       SELECT
         pg_catalog.pg_namespace.nspname           AS schema_name,
         relname,
         pg_relation_size(pg_catalog.pg_class.oid) AS table_size
       FROM pg_catalog.pg_class
         JOIN pg_catalog.pg_namespace ON relnamespace = pg_catalog.pg_namespace.oid
     ) t
WHERE schema_name NOT LIKE 'pg_%'
ORDER BY table_size DESC
;
Get schema s sizes
FROM (
       SELECT
         pg_catalog.pg_namespace.nspname                AS schema_name,
         sum(pg_relation_size(pg_catalog.pg_class.oid)) AS schema_size
       FROM pg_catalog.pg_class
         JOIN pg_catalog.pg_namespace ON relnamespace = pg_catalog.pg_namespace.oid
       group by 1
     ) t
WHERE schema_name NOT LIKE 'pg_%'
ORDER BY schema_size DESC;
@svetlyak40wt
svetlyak40wt commented on 20 Jun 2018
In first two queries age function is used incorrectly and produces a negative result. You need to swap it's arguments like that:
age(clock_timestamp(), query_start)
@pj0064387
pj0064387 commented on 28 Jun 2018
HI All,
I need queries for below metrics urgently, can someone pleaese help me here. We are working on postgres from last month and need to expose the metrics through a middleware. For which we need to generate values for below metrics using postgres queries. I searched almost 100 s of sites but no luck. Can someone help me.
    Memory Utilization
    CPU Utilization
    Disk I/O rate
    File Descriptor usage
    Network Load in terms of received and transmitted bytes rate
    File system fullness
Regards
Pankaj
@vshswetali
vshswetali commented on 17 Jul 2018
Hi ,
I am running following query to find out block sessions in backend. it showing no result. but when I am trying to drop one problematic schema ,which was stuck on one query ,but it is not dropping .I have kill that query session .No any query running on that schema. so Schema should be drop but its not dropping . It means it has block somewhere else at back end. So please help me how can find out block schema.
Block id Query:
SELECT blocked_locks.pid AS blocked_pid,
blocked_activity.usename AS blocked_user,
now() - blocked_activity.query_start
AS blocked_duration,
blocking_locks.pid AS blocking_pid,
blocking_activity.usename AS blocking_user,
now() - blocking_activity.query_start
AS blocking_duration,
blocked_activity.query AS blocked_statement,
blocking_activity.query AS blocking_statement
FROM pg_catalog.pg_locks AS blocked_locks
JOIN pg_catalog.pg_stat_activity AS blocked_activity
ON blocked_activity.pid = blocked_locks.pid
JOIN pg_catalog.pg_locks AS blocking_locks
ON blocking_locks.locktype = blocked_locks.locktype
AND blocking_locks.DATABASE IS NOT DISTINCT FROM blocked_locks.DATABASE
AND blocking_locks.relation IS NOT DISTINCT FROM blocked_locks.relation
AND blocking_locks.page IS NOT DISTINCT FROM blocked_locks.page
AND blocking_locks.tuple IS NOT DISTINCT FROM blocked_locks.tuple
AND blocking_locks.virtualxid IS NOT DISTINCT FROM blocked_locks.virtualxid
AND blocking_locks.transactionid IS NOT DISTINCT FROM blocked_locks.transactionid
AND blocking_locks.classid IS NOT DISTINCT FROM blocked_locks.classid
AND blocking_locks.objid IS NOT DISTINCT FROM blocked_locks.objid
AND blocking_locks.objsubid IS NOT DISTINCT FROM blocked_locks.objsubid
AND blocking_locks.pid != blocked_locks.pid
JOIN pg_catalog.pg_stat_activity AS blocking_activity
ON blocking_activity.pid = blocking_locks.pid
WHERE NOT blocked_locks.granted;
@gopivalusa
gopivalusa commented on 2 Aug 2018
Hi,
I have been manually performing " vacuum(full, analyse) " or ' vacuum full schema1."FeatureClass1" ' but when I am issuing " select * from pg_stat_all_tables " it is showing that all column values as zero(0) and time_stamp as "blank"
Help me how can I resolve this issue.
Regards,
Gopi
@alegallegos
alegallegos commented on 10 Aug 2018
SELECT now() - query_start as "runtime", usename, datname, waiting, state, query
FROM pg_stat_activity
WHERE now() - query_start &gt; '2 minutes'::interval
ORDER BY runtime DESC;
For this query you need to filter by active state, because the query could be idle
@rgreenjr
Owner
rgreenjr commented on 12 Aug 2018
Thanks @svetlyak40wt
@NARKOZ
NARKOZ commented on 28 Aug 2018
Show unused indexes:
SELECT relname AS table_name, indexrelname AS index_name, idx_scan, idx_tup_read, idx_tup_fetch, pg_size_pretty(pg_relation_size(indexrelname::regclass))
FROM pg_stat_all_indexes
WHERE schemaname = 'public'
AND idx_scan = 0
AND idx_tup_read = 0
AND idx_tup_fetch = 0
ORDER BY pg_relation_size(indexrelname::regclass) DESC;
@nagaraju11
nagaraju11 commented on 5 Sep 2018
Hello,
Is there a way to find out daily base tuple in/out transactions. If please share query.
Appreciated for your help.
Thank you
@bharatbhamare
bharatbhamare commented on 21 Sep 2018
    Hi,
    Please help me with the below request. We need to fill idle connections in the postgresql but its killing the active connections too. Could someone please help me in resolving this. Below is the code using for killing the idle sessions.
    WITH pg_stat_activity AS (
    SELECT
    procpid,query_start,datname,
    rank() over (partition by client_addr order by backend_start ASC) as rank
    FROM
    pg_stat_activity
    WHERE
    procpid&lt;&gt;pg_backend_pid( )
    AND
    application_name !~ '(?:psql)|(?:pgAdmin.+)'
    AND
    ( usename in ('zaraffas_postgres','arag_postgres','univfans_postgres','rcg_postgres','loreilly_postgres','mm_postgres','amsl_postgres','westend_postgres','soulfresh_postgres') OR (usename='postgres' and datname='ancol'))
    AND
    current_query in ('')
    AND
        (current_timestamp - query_start) &amp;gt; interval '10 minutes'
    )
    SELECT
    pg_terminate_backend(procpid)
    FROM
    pg_stat_activity
    WHERE
    rank &lt; 1
Hey here is solution to killing the idle sessions.
SELECT pg_terminate_backend(pid)
FROM pg_stat_activity
WHERE datname = 'DatabaseName'
AND pid &lt;&gt; pg_backend_pid()
AND state in ('idle', 'idle in transaction', 'idle in transaction (aborted)', 'disabled')
AND state_change &lt; current_timestamp - INTERVAL '15' MINUTE;
@marfouk
marfouk commented on 13 Dec 2018
Very helpful, thx very much
@parekhravik
parekhravik commented 16 days ago
Have a requirement to monitor any unauthorized access on PostGreSQL DB for write user.
Tried setting up alert on username and client_addr of pg_stat_activity table but for few of the instances client_addr is coming as null (observation is - it is null for psql.bin when REFRESH MATERIALIZED VIEW is triggered from application.
Is there any other table or a good query via which we can achieve alerting for write user?
Also in which scenario - client_addr comes as null?
Thanks in advance for the inputs.
to join this conversation on GitHub. Already have an account? Sign in to comment
    © 2019 GitHub, Inc.
    Terms
    Privacy
    Security
    Status
    Help
    Contact GitHub
    Pricing
    API
    Training
    Blog
    About
Press h to open a hovercard with more details.
</t>
  </si>
  <si>
    <t>SELECT
  pid,
  now() - pg_stat_activity.query_start AS duration,
  query,
  state
FROM pg_stat_activity
WHERE (now() - pg_stat_activity.query_start) &gt; interval '5 minutes';</t>
  </si>
  <si>
    <t>select pg_terminate_backend(</t>
  </si>
  <si>
    <t>select shippinginfo -&gt;'shipTo' -&gt;&gt; 'locationId' as locationId, shippinginfo -&gt;'shipTo' -&gt;&gt; 'deliverAt' as deliveryDate,
shippinginfo -&gt;'shipTo' -&gt;&gt; 'deliveryDate' as deliveryDate1 ,orderstatus as orderEvents ,itemalternatenumber-&gt;&gt;'MIN' as itemid,
iteminfo -&gt;&gt; 'packSize' as packSize, quantitytype, (itemquantity -&gt;&gt; 'Ordered') ::real  as ordered,
itemquantity -&gt;&gt; 'Received'::text as received, itemquantity -&gt;&gt; 'Shipped'::text as shipped, itemnumber  from torderheader  ,torderitem  
where  1=1 
--and torderheader.customerid ='retail' 
and torderheader.orderid ='7891231212123' and torderheader.orderid = torderitem.orderid</t>
  </si>
  <si>
    <t>SELECT
  pg_terminate_backend(pid),
  now() - pg_stat_activity.query_start AS duration,
  query,
  state
FROM pg_stat_activity where
now() - query_start &gt; interval '2 second' ;
select pg_terminate_backend(30154)</t>
  </si>
  <si>
    <t>database name host password</t>
  </si>
  <si>
    <t>prod yml</t>
  </si>
  <si>
    <t>rule</t>
  </si>
  <si>
    <t>sns true</t>
  </si>
  <si>
    <t>grant commanmd</t>
  </si>
  <si>
    <t>external calls</t>
  </si>
  <si>
    <t>tables in prod</t>
  </si>
  <si>
    <t xml:space="preserve">access for user </t>
  </si>
  <si>
    <t>load balncer</t>
  </si>
  <si>
    <t>get order det</t>
  </si>
  <si>
    <t>order event</t>
  </si>
  <si>
    <t>create table distribution_order_item_bk20190213 as table distribution_order_item;</t>
  </si>
  <si>
    <t xml:space="preserve"> create table stock_movement_archive_bk20190213 as table stock_movement_archive;
</t>
  </si>
  <si>
    <t xml:space="preserve">api_stockmovementservice_v1_db_prd=&gt; delete from distribution_order_item;
DELETE 188976
api_stockmovementservice_v1_db_prd=&gt; delete from distribution_order_item_archive;
DELETE 0
api_stockmovementservice_v1_db_prd=&gt; delete from stock_movement_hop;
DELETE 73429
api_stockmovementservice_v1_db_prd=&gt; delete from stock_movement_hop_archive;
DELETE 0
api_stockmovementservice_v1_db_prd=&gt; delete from distribution_order;
DELETE 73238
api_stockmovementservice_v1_db_prd=&gt; delete from stock_movement;
ERROR:  update or delete on table "stock_movement" violates foreign key constraint "fk_stockmovementid" on table "stock_movement_item"
DETAIL:  Key (stockmovementid)=(1174) is still referenced from table "stock_movement_item".
api_stockmovementservice_v1_db_prd=&gt; delete from stock_movement_item;
DELETE 189168
api_stockmovementservice_v1_db_prd=&gt; delete from stock_movement;
DELETE 73427
api_stockmovementservice_v1_db_prd=&gt;
</t>
  </si>
  <si>
    <t>TABLE foog ALTER COLUMN a TYPE varchar(30);</t>
  </si>
  <si>
    <t>SELECT
pid,count(1) over(),
  now() - pg_stat_activity.query_start AS duration,
  query,
  state
FROM pg_stat_activity where
now() - query_start &gt; interval '2 second' ;</t>
  </si>
  <si>
    <t>select datname,pid,usename,wait_event,wait_event_type,query from pg_stat_activity;</t>
  </si>
  <si>
    <t>c+a+m</t>
  </si>
  <si>
    <t>select code and make method</t>
  </si>
  <si>
    <t>c+s+f</t>
  </si>
  <si>
    <t>s+f6</t>
  </si>
  <si>
    <t xml:space="preserve">select veriable and rename </t>
  </si>
  <si>
    <t>c+a+t</t>
  </si>
  <si>
    <t>select any code and put in if/for/while/try-catch</t>
  </si>
  <si>
    <t>c+g</t>
  </si>
  <si>
    <t>go on line no</t>
  </si>
  <si>
    <t>f2</t>
  </si>
  <si>
    <t>go on next error</t>
  </si>
  <si>
    <t>f3</t>
  </si>
  <si>
    <t>go on next search</t>
  </si>
  <si>
    <t>s+f3</t>
  </si>
  <si>
    <t>go on previous search</t>
  </si>
  <si>
    <t>s+f2</t>
  </si>
  <si>
    <t>go on previous error</t>
  </si>
  <si>
    <t>c+s++</t>
  </si>
  <si>
    <t>expand all code</t>
  </si>
  <si>
    <t>c+s+-</t>
  </si>
  <si>
    <t>minimize code soft role</t>
  </si>
  <si>
    <t>c+a+l</t>
  </si>
  <si>
    <t>format code</t>
  </si>
  <si>
    <t>c+a+s+l</t>
  </si>
  <si>
    <t>format all code</t>
  </si>
  <si>
    <t>c+h</t>
  </si>
  <si>
    <t>call hirarchey</t>
  </si>
  <si>
    <t>f7</t>
  </si>
  <si>
    <t>c+f7</t>
  </si>
  <si>
    <t>a+f7</t>
  </si>
  <si>
    <t>go back to caller method (for current method)</t>
  </si>
  <si>
    <t>go back to caller from another class (for current method)</t>
  </si>
  <si>
    <t>c+shift</t>
  </si>
  <si>
    <t>auto suggest (for variable, method)</t>
  </si>
  <si>
    <t>c+click</t>
  </si>
  <si>
    <t xml:space="preserve">go inside on selected </t>
  </si>
  <si>
    <t>f5</t>
  </si>
  <si>
    <t>f6</t>
  </si>
  <si>
    <t>move file (selected file)</t>
  </si>
  <si>
    <t>copy file same name or diff name (selected file)</t>
  </si>
  <si>
    <t>c+a+r</t>
  </si>
  <si>
    <t>find replace hole project</t>
  </si>
  <si>
    <t>c+r</t>
  </si>
  <si>
    <t>any string in project search</t>
  </si>
  <si>
    <t>find and replace in file</t>
  </si>
  <si>
    <t>c+n</t>
  </si>
  <si>
    <t xml:space="preserve">c+s+n </t>
  </si>
  <si>
    <t>find any file in project</t>
  </si>
  <si>
    <t>find class in project</t>
  </si>
  <si>
    <t>a+insert</t>
  </si>
  <si>
    <t>constructor/getter/ setter and others</t>
  </si>
  <si>
    <t>c+f9</t>
  </si>
  <si>
    <t>build</t>
  </si>
  <si>
    <t>f8</t>
  </si>
  <si>
    <t>debug in method</t>
  </si>
  <si>
    <t>debug line by line</t>
  </si>
  <si>
    <t>f9</t>
  </si>
  <si>
    <t>debug jump on next debug point</t>
  </si>
  <si>
    <t>c+d</t>
  </si>
  <si>
    <t>copy line</t>
  </si>
  <si>
    <t>c+y</t>
  </si>
  <si>
    <t>delete line</t>
  </si>
  <si>
    <t>a+up/down</t>
  </si>
  <si>
    <t>go on next method in same class / previous method</t>
  </si>
  <si>
    <t>push line up/down</t>
  </si>
  <si>
    <t>a+s+up/down</t>
  </si>
  <si>
    <t>f11</t>
  </si>
  <si>
    <t>highlighet point/bookmark</t>
  </si>
  <si>
    <t>s+f11</t>
  </si>
  <si>
    <t>list of bookmark</t>
  </si>
  <si>
    <t>c+a+f12</t>
  </si>
  <si>
    <t>explore folder</t>
  </si>
  <si>
    <t>reverse case upper to lower</t>
  </si>
  <si>
    <t>c+s+u</t>
  </si>
  <si>
    <t>c+o</t>
  </si>
  <si>
    <t>see list of overrriden method</t>
  </si>
  <si>
    <t>c+/</t>
  </si>
  <si>
    <t>c+s+/</t>
  </si>
  <si>
    <t>multi line comment</t>
  </si>
  <si>
    <t>single line comment same for removing</t>
  </si>
  <si>
    <t>yield</t>
  </si>
  <si>
    <t>diamond issue</t>
  </si>
  <si>
    <t>list internal data structure</t>
  </si>
  <si>
    <t>c+a+h</t>
  </si>
  <si>
    <t>selected method call hirarchy</t>
  </si>
  <si>
    <t>https://s3.console.aws.amazon.com/s3/buckets/mdev.xxwmm.supplychain.relex.eeeeeeeeee/inbound/transactions/shipmentconfirmation/?region=eu-west-1&amp;tab=overview</t>
  </si>
  <si>
    <t>shipment service</t>
  </si>
  <si>
    <t>docker ps</t>
  </si>
  <si>
    <t>copy file to db</t>
  </si>
  <si>
    <t>\copy golden_stores(id,storeid,priority) from '/home/EXTMASJ2/PriorityLocation.csv' delimiter ',' csv</t>
  </si>
  <si>
    <t>DID DEPLOYEMENT FOR SHIPMENT FROM SIT BRANCH FOR /SHIPMENT</t>
  </si>
  <si>
    <t>select *from distribution_order_item  where distributionorderid =256302
commit;
update distribution_order_item set itemdata = '{
    "itemId": "108291236",
    "quantityType": "CS",
    "customerOrderedQuantity": "7000.00",
    "packSize": "12",
    "packId": "108285394",
    "orderedQuantity": "9000.00"
}' where distributionorderid =256302</t>
  </si>
  <si>
    <t>ALTER TABLE stock_movement_stg ADD CONSTRAINT ch7_quantity CHECK ((quantity)&gt;=0);</t>
  </si>
  <si>
    <t>ALTER TABLE stock_movement_stg DROP CONSTRAINT ch7_quantity</t>
  </si>
  <si>
    <t xml:space="preserve">
ALTER TABLE stock_movement_stg DROP CONSTRAINT ch7_quantity
ALTER TABLE stock_movement_stg ADD CONSTRAINT ch7_quantity CHECK (quantity &lt;&gt; null);
ALTER TABLE stock_movement_stg alter column   quantity set  not null;</t>
  </si>
  <si>
    <t xml:space="preserve">StringBuilder sbSql = new StringBuilder(
     "SELECT id,payload,url,httpmethod,retrycount,callbackurl,status,createdtimestamp,lastupdatedtimestamp,callbackpayload FROM stock_movement_error WHERE ");
   String criteria = "retrycount &lt; 5 AND status = ERROR";
</t>
  </si>
  <si>
    <t> StockmovementGeneratorLambda</t>
  </si>
  <si>
    <t>StockmovementGeneratorTask</t>
  </si>
  <si>
    <t>StockmovementGeneratorRetryTask</t>
  </si>
  <si>
    <t>StockmovementService</t>
  </si>
  <si>
    <t>StockmovementServiceRetryTask</t>
  </si>
  <si>
    <t>MFFacadeService</t>
  </si>
  <si>
    <t>MFFacadeTask(Reapportionment)</t>
  </si>
  <si>
    <t>MFFacadeRetryTask(Reapportionment)</t>
  </si>
  <si>
    <t>MFFacadeLambda(Reapportionment)</t>
  </si>
  <si>
    <t>Shipment Service</t>
  </si>
  <si>
    <t>Receipt Service</t>
  </si>
  <si>
    <t>Automatic store service</t>
  </si>
  <si>
    <t>Automatic Store Autoreceive Task</t>
  </si>
  <si>
    <t>Automatic Store Postreceipt Task</t>
  </si>
  <si>
    <t>Automatic Store Error Task</t>
  </si>
  <si>
    <t>Automatic Store Housekeeping Task</t>
  </si>
  <si>
    <t>arn:aws:sns:eu-west-1:020551178989:sns-euw1-sit-supplychain-stockmovementlambdaerror-001</t>
  </si>
  <si>
    <t>sudipta.chatterjee@morrisonsplc.co.uk</t>
  </si>
  <si>
    <t>dipankar.paul@morrisonsplc.co.uk</t>
  </si>
  <si>
    <t>arn:aws:sns:eu-west-1:020551178989:sns-euw1-sit-supplychain-stockmovementgeneratorerror-001</t>
  </si>
  <si>
    <t>kshirodkumar.behera@morrisonsplc.co.uk</t>
  </si>
  <si>
    <t>abhilasha.pattnaik@morrisonsplc.co.uk</t>
  </si>
  <si>
    <t>arn:aws:sns:eu-west-1:020551178989:sns-euw1-sit-supplychain-stockmovementserviceerror-001</t>
  </si>
  <si>
    <t>arn:aws:sns:eu-west-1:020551178989:sns-euw1-sit-supplychain-mffacadeerror-001</t>
  </si>
  <si>
    <t>zzzzzzzzzzzzz</t>
  </si>
  <si>
    <t>arn:aws:sns:eu-west-1:020551178989:sns-euw1-sit-supplychain-asr-001</t>
  </si>
  <si>
    <t>Column1</t>
  </si>
  <si>
    <t>Column2</t>
  </si>
  <si>
    <t>mf log</t>
  </si>
  <si>
    <t>stock mov</t>
  </si>
  <si>
    <t>jda</t>
  </si>
  <si>
    <t>clg-euw1-dev-logistics-supplychain-jdafacadeservice-001</t>
  </si>
  <si>
    <t>for search in file</t>
  </si>
  <si>
    <t>awk -F"," '{if(($2=="109033201") &amp;&amp; ($3=="78")) print($0)}'  $file  &gt;&gt;$outputFile </t>
  </si>
  <si>
    <t>company</t>
  </si>
  <si>
    <t>buy date</t>
  </si>
  <si>
    <t>quantity</t>
  </si>
  <si>
    <t>prize</t>
  </si>
  <si>
    <t>brokrage</t>
  </si>
  <si>
    <t>Total</t>
  </si>
  <si>
    <t>sell date</t>
  </si>
  <si>
    <t>balance</t>
  </si>
  <si>
    <t>itc</t>
  </si>
  <si>
    <t>gruh</t>
  </si>
  <si>
    <t xml:space="preserve">
select j.value,count(1) over() AS totalRows , tjobdef.jobid, tjobdef.customerid, tjobdef.jobstatus -&gt;'jobStarted' as jobstarted, tjobdef.jobstatus -&gt;'jobFinished' as jobfinished,
tjobdef.jobstatus -&gt;'jobCurrentState' as jobcurrentstate, tjobdef.jobstatus -&gt;'statusMessage' as statusmessage, tjobdef.filename, tjobdef.filedigest,
tjobdef.jobstatus -&gt;'jobName' as jobname  , ttaskdef.taskid, ttaskdef.tasklog-&gt;'taskStarted' as taskstarted, ttaskdef.tasklog-&gt;'taskFinished' as taskfinished,
ttaskdef.tasklog-&gt;'taskCurrentState' as taskcurrentstate, ttaskdef.tasklog-&gt;'fileName' as filename, ttaskdef.tasklog-&gt;'fileDigest' as filedigest,
ttaskdef.tasklog-&gt;'targetSystem' as targetsystem, ttaskdef.ordersinfo-&gt;'totalCount' as totalcount, ttaskdef.ordersinfo-&gt;'processedCount' as processedcount,
ttaskdef.ordersinfo-&gt;'successCount' as successcount, ttaskdef.ordersinfo-&gt;'rejectedCount' as rejectedcount, ttaskdef.ordersinfo-&gt;'errorCount' as errorcount,
ttaskdef.linksinfo-&gt;'processLog' as processlog, ttaskdef.linksinfo-&gt;'errorLog' as errorlog
from tjobdef  , ttaskdef , jsonb_array_elements(ttaskdef.tasklog) j
where 1=1  AND tjobdef.jobid=ttaskdef.jobid  
and ttaskdef.jobid = 'a936053f-d52a-44b1-951d-287f32f603d1'
--AND  to_date(tjobdef.jobstatus -&gt;&gt;'jobFinished','yyyy-MM-dd')  &gt; ('2018-02-15 00:00:00')
--AND  to_date(tjobdef.jobstatus -&gt;&gt;'jobStarted','yyyy-MM-dd')   in( '2018-02-15 00:00:00')
--And  j.value -&gt;&gt;'taskCurrentState' = '' 
And  j.value -&gt;&gt;'taskCurrentState' in ('orderfileraised','xza') </t>
  </si>
  <si>
    <t>create table store_stock_count(storeid varchar(20) not null, itemid varchar(50) not null,quantity  integer, uom varchar(20))</t>
  </si>
  <si>
    <t xml:space="preserve">remove exited </t>
  </si>
  <si>
    <t>docker rm -v $(docker ps -a -q -f status=exited)</t>
  </si>
  <si>
    <t>to restart</t>
  </si>
  <si>
    <t xml:space="preserve">
docker run --restart always -d -u 1584:1138 -p 10020:10020 -e xxwmm_env=pre -v /app/mus/rmsgatewayservice/logs:/app/mus/rmsgatewayservice/logs/pre/  --name rmsgatewayservice-pre morrisons/rmsgatewayservice:pre  </t>
  </si>
  <si>
    <t>check log</t>
  </si>
  <si>
    <t>docker logs -f &lt;id&gt;</t>
  </si>
  <si>
    <t>list docker running</t>
  </si>
  <si>
    <t>create table store_stock_count(storeid varchar(20) not null, itemid varchar(50) not null,quantity  integer, uom varchar(20), createdtimestamp timestamp default now())</t>
  </si>
  <si>
    <t>create table store_stock_count(storeid varchar(20) not null, itemid varchar(50) not null,quantity  integer, uom varchar(10), createdtimestamp timestamp default now())</t>
  </si>
  <si>
    <t>GRANT SELECT, UPDATE, INSERT, DELETE ON store_stock_count TO api_stockmovementservice_v1_user;</t>
  </si>
  <si>
    <t xml:space="preserve">create table open_order_status(
distributionorderid bigint not null,
itemid varchar(50) not null,
 name varchar(50),
 storeid varchar(20) not null,
 orderdate timestamp not null,
 postion varchar(50),
    expectedavailablity timestamp ,
 orderquantity integer not null,
 cancelleddate timestamp,
 cancelledquantity integer  default 0,
 receiptdate timestamp ,
 receiptquantity integer default 0,
 unitid varchar(50) not null,
 packquantity integer,
 itemquantity integer,
 cancelflg boolean not null,
 constraint pk_did_itemid primary key(distributionorderid,itemid)
)
</t>
  </si>
  <si>
    <t xml:space="preserve">
select *from  store_stock_count          
select count(1)from  store_stock_count 
select count(1) from location_config
select *from  location_config
select * from location_config;
create table open_order_status(
distributionorderid bigint not null,
itemid varchar(50) not null,
 name varchar(50),
 storeid varchar(20) not null,
 orderdate timestamp not null,
 postion varchar(50),
    expectedavailablity timestamp ,
 orderquantity integer not null,
 cancelleddate timestamp,
 cancelledquantity integer  default 0,
 receiptdate timestamp ,
 receiptquantity integer default 0,
 unitid varchar(50) not null,
 packquantity integer,
 itemquantity integer,
 cancelflg boolean not null,
 constraint pk_did_itemid primary key(distributionorderid,itemid)
)
</t>
  </si>
  <si>
    <t xml:space="preserve">select * from distribution_order_item limit 2
select 'Service' ~ '^[0-9\.]+$'
select sum( 
 case when s-&gt;&gt;'shippedQuantity' ~ '^[0-9\.]+$'
 then CAST((COALESCE(s-&gt;&gt;'shippedQuantity','0')) AS float) 
 else  0 end) 
from distribution_order_item i, jsonb_array_elements(i.itemdata-&gt;'shipmentInfo') s
select sum(CAST((COALESCE(s-&gt;&gt;'shippedQuantity','0')) AS float)) 
from distribution_order_item i, jsonb_array_elements(i.itemdata-&gt;'shipmentInfo') s
select s-&gt;&gt;'shippedQuantity' from distribution_order_item i, jsonb_array_elements(i.itemdata-&gt;'shipmentInfo') s
where s-&gt;&gt;'shippedQuantity' = 'CS'
        limit 5
shipmentInfo
</t>
  </si>
  <si>
    <t xml:space="preserve">select * from distribution_order_item where status = 'COMPLETED' limit 10
select * from distribution_order_item limit 10
select 'Service' ~ '^[0-9\.]+$'
select 
sum( 
 case when s-&gt;&gt;'shippedQuantity' ~ '^[0-9\.]+$'
 then CAST((COALESCE(s-&gt;&gt;'shippedQuantity','0')) AS float) 
 else  0 end) shippedQuantity,
sum( 
 case when r-&gt;&gt;'receiptQuantity' ~ '^[0-9\.]+$'
 then CAST((COALESCE(r-&gt;&gt;'quantity','0')) AS float) 
 else  0 end) receiptQuantity,  
sum( 
 case when p-&gt;&gt;'quantity' ~ '^[0-9\.]+$'
 then CAST((COALESCE(p-&gt;&gt;'quantity','0')) AS float) 
 else  0 end) pickedQuantity ,
  case when  i.itemdata -&gt;&gt; 'orderedQuantity'::float &lt; (sum( 
 case when s-&gt;&gt;'shippedQuantity' ~ '^[0-9\.]+$'
 then CAST((COALESCE(s-&gt;&gt;'shippedQuantity','0')) AS float) 
 else  0 end))then true else false end shippedQuantityF
from distribution_order_item i, 
jsonb_array_elements(i.itemdata-&gt;'shipmentInfo') s, 
jsonb_array_elements(i.itemdata-&gt;'pickedInfo')p,
jsonb_array_elements(i.itemdata-&gt;'receiptInfo')r
select sum(CAST((COALESCE(s-&gt;&gt;'shippedQuantity','0')) AS float)) 
from distribution_order_item i, jsonb_array_elements(i.itemdata-&gt;'shipmentInfo') s
select s-&gt;&gt;'shippedQuantity' from distribution_order_item i, jsonb_array_elements(i.itemdata-&gt;'shipmentInfo') s
where s-&gt;&gt;'shippedQuantity' = 'CS'
limit 5
shipmentInfo
</t>
  </si>
  <si>
    <t>CREATE INDEX idx_distribution_order_item_itemid
ON distribution_order_item ((itemdata-&gt;&gt;'itemId'));</t>
  </si>
  <si>
    <t>select 
sum( 
 case when s-&gt;&gt;'shippedQuantity' ~ '^[0-9\.]+$'
 then CAST((COALESCE(s-&gt;&gt;'shippedQuantity','0')) AS float) 
 else  0 end) shippedQuantity,
sum( 
 case when r-&gt;&gt;'receiptQuantity' ~ '^[0-9\.]+$'
 then CAST((COALESCE(r-&gt;&gt;'quantity','0')) AS float) 
 else  0 end) receiptQuantity,  
sum( 
 case when p-&gt;&gt;'quantity' ~ '^[0-9\.]+$'
 then CAST((COALESCE(p-&gt;&gt;'quantity','0')) AS float) 
 else  0 end) pickedQuantity 
from distribution_order_item i, store_stock_count ss, distribution_order d,
jsonb_array_elements(i.itemdata-&gt;'shipmentInfo') s, 
jsonb_array_elements(i.itemdata-&gt;'pickedInfo')p,
jsonb_array_elements(i.itemdata-&gt;'receiptInfo')r
where i.itemdata-&gt;&gt;'itemId' = ss.itemid
and d.distributionorderid = i.distributionorderid
and ss.storeid = d.destinationlocationid 
limit 10</t>
  </si>
  <si>
    <t xml:space="preserve">create table open_order_status(
distributionorderid bigint not null,
itemid varchar(50) not null,
 name varchar(50),
 storeid varchar(20) not null,
 orderdate timestamp not null,
 postion varchar(50),
    expectedavailablity timestamp ,
 orderquantity integer not null,
 cancelleddate timestamp,
 cancelledquantity integer  default 0,
 receiptdate timestamp ,
 receiptquantity integer default 0,
 unitid varchar(50) not null,
 packquantity integer,
 itemquantity integer,
 cancelflg boolean not null,
 constraint pk_did_itemid primary key(distributionorderid,itemid)
)
</t>
  </si>
  <si>
    <t xml:space="preserve">
insert into store_stock_count select d.destinationlocationid , i.itemdata-&gt;&gt;'itemId' , 0, 'DD1' from distribution_order_item i,distribution_order d
where d.distributionorderid = i.distributionorderid and i.itemdata-&gt;&gt;'itemId'&lt;&gt; ''</t>
  </si>
  <si>
    <t>select * from distribution_order_item i, jsonb_array_elements(i.itemdata-&gt;'shipmentInfo') s, jsonb_array_elements(i.itemdata-&gt;'pickedInfo')p,
jsonb_array_elements(i.itemdata-&gt;'receiptInfo')r
where isnumeric(s-&gt;&gt;'shippedQuantity') = false or isnumeric(r-&gt;&gt;'receiptQuantity') =false or isnumeric(p-&gt;&gt;'quantity') = false limit 10</t>
  </si>
  <si>
    <t xml:space="preserve">select *, 'dd'from store_stock_count limit 10
select count(1) from store_stock_count 
insert into store_stock_count select d.destinationlocationid , i.itemdata-&gt;&gt;'itemId' , 0, 'DD1' from distribution_order_item i,distribution_order d
where d.distributionorderid = i.distributionorderid and i.itemdata-&gt;&gt;'itemId'&lt;&gt; ''
select *from stock_movement limit 10
select * from distribution_order_item where status = 'COMPLETED' limit 10
select * from distribution_order_item limit 10
select * from distribution_order limit 10
select *from distribution_order_item i, jsonb_array_elements(i.itemdata-&gt;'shipmentInfo') s, jsonb_array_elements(i.itemdata-&gt;'pickedInfo')p,
jsonb_array_elements(i.itemdata-&gt;'receiptInfo')r
where s-&gt;&gt;'shippedQuantity' = 'CS' or r-&gt;&gt;'receiptQuantity' ='CS' or p-&gt;&gt;'quantity' = 'CS'
select 'Service' ~ '^[0-9\.]+$'
EXPLAIN ANALYZE 
select count(1) from stock_movement where  destinationlocationid ='0551'
update stock_movement set deliverydate  ='2018-07-18 17:30:00' where  destinationlocationid ='0551'
select ss.*  from store_stock_count ss,stock_movement s 
where ss.storeid = s.destinationlocationid 
and s.deliverydate &gt; '2018-07-18 16:59:00'
and s.deliverydate &lt;'2018-07-18 18:01:00' and
s.destinationlocationid ='718'
select count(1)from stock_movement s
where  s.deliverydate &gt; '2018-07-18 16:59:00'
and s.deliverydate &lt;'2018-07-18 18:01:00' and
select destinationlocationid , count(1) from distribution_order s  group by
destinationlocationid having count(1) &gt;400 order by destinationlocationid desc
select i.distributionorderid, i.itemdata-&gt;&gt;'itemId' as itemId, 'name' as Name, ss.storeid,
sm.ordereddate,i.packid,i.itemdata-&gt;&gt;'orderedQuantity' orderedQuantity,
r-&gt;&gt;'receiptQuantity' receiptQuantity, i.itemdata-&gt;&gt;'quantityType' quantityType, 
 i.itemdata-&gt;&gt;'packSize' packSize, (i.itemdata-&gt;&gt;'orderedQuantity')::float * (i.itemdata-&gt;&gt;'packSize')::float as itemMul, 
sum(  case when s-&gt;&gt;'shippedQuantity' ~ '^[0-9\.]+$'
 then CAST((COALESCE(s-&gt;&gt;'shippedQuantity','0')) AS float) 
 else  0 end) sum_shippedQuantity,
sum(  case when r-&gt;&gt;'receiptQuantity' ~ '^[0-9\.]+$'
 then CAST((COALESCE(r-&gt;&gt;'quantity','0')) AS float) 
 else  0 end) sum_receiptQuantity,  
sum( case when p-&gt;&gt;'quantity' ~ '^[0-9\.]+$'
 then CAST((COALESCE(p-&gt;&gt;'quantity','0')) AS float) 
 else  0 end) sum_pickedQuantity 
from distribution_order_item i, store_stock_count ss, distribution_order d,stock_movement sm, stock_movement_hop sh,
jsonb_array_elements(i.itemdata-&gt;'shipmentInfo') s, 
jsonb_array_elements(i.itemdata-&gt;'pickedInfo')p,
jsonb_array_elements(i.itemdata-&gt;'receiptInfo')r
where i.itemdata-&gt;&gt;'itemId' = ss.itemid 
and sm.stockmovementid =  sh.stockmovementid
and sh.distributionorderid = d.distributionorderid
and d.distributionorderid = i.distributionorderid
and ss.storeid = d.destinationlocationid 
and sm.deliverydate &gt; '2018-07-18 16:59:00'
and sm.deliverydate &lt;'2018-07-18 18:01:00'
group by i.distributionorderid, i.itemdata-&gt;&gt;'itemId' , ss.storeid,
sm.ordereddate,i.packid,i.itemdata-&gt;&gt;'orderedQuantity',
r-&gt;&gt;'receiptQuantity', i.itemdata-&gt;&gt;'quantityType', 
 i.itemdata-&gt;&gt;'packSize' 
limit 10
select *from open_order_status
select sum(CAST((COALESCE(s-&gt;&gt;'shippedQuantity','0')) AS float)) 
from distribution_order_item i, jsonb_array_elements(i.itemdata-&gt;'shipmentInfo') s
select s-&gt;&gt;'shippedQuantity' from distribution_order_item i, jsonb_array_elements(i.itemdata-&gt;'shipmentInfo') s
where s-&gt;&gt;'shippedQuantity' = 'CS'
limit 5
shipmentInfo
select *from store_stock_count limit 4
select d.* , count(1) over()from stock_movement s,  stock_movement_hop h, distribution_order_item d
where  s.stockmovementid=h.stockmovementid and h.distributionorderid = d.distributionorderid
and s.orderid = '2e5a869d-2faf-455e-bd65-a30a0af50e90' limit 15
select * from distribution_order_item i, jsonb_array_elements(i.itemdata-&gt;'shipmentInfo') s, jsonb_array_elements(i.itemdata-&gt;'pickedInfo')p,
jsonb_array_elements(i.itemdata-&gt;'receiptInfo')r
where isnumeric(s-&gt;&gt;'shippedQuantity') = false or isnumeric(r-&gt;&gt;'receiptQuantity') =false or isnumeric(p-&gt;&gt;'quantity') = false limit 10
CREATE OR REPLACE FUNCTION isnumeric(text) RETURNS BOOLEAN AS $$
DECLARE x NUMERIC;
BEGIN
    x = $1::NUMERIC;
    RETURN TRUE;
EXCEPTION WHEN others THEN
    RETURN FALSE;
END;
$$
STRICT
LANGUAGE plpgsql IMMUTABLE;
</t>
  </si>
  <si>
    <t xml:space="preserve">
select distinct  i.itemdata-&gt;&gt;'itemId' as itemId, ss.storeid,
sm.ordereddate,i.packid,
i.itemdata-&gt;&gt;'orderedQuantity' orderedQuantity,
i.packid,
i.itemdata-&gt;&gt;'orderedQuantity' as packquantity,
i.itemdata-&gt;&gt;'quantityType' quantityType, 
(i.itemdata-&gt;&gt;'orderedQuantity')::float * (i.itemdata-&gt;&gt;'packSize')::float as itemMul,
sum(distinct(s-&gt;&gt;'shippedQuantity')::float) as sum_shippedQuantity,
sum( distinct(r-&gt;&gt;'receiptedQuantity')::float) as sum_receiptedQuantity,
sum(distinct(p-&gt;&gt;'quantity')::float) as sum_q_quantity,    
    count(1) over()
from  store_stock_count ss, distribution_order d,stock_movement sm, stock_movement_hop sh,distribution_order_item i, 
distribution_order_item iss, 
distribution_order_item ir, 
distribution_order_item ip, 
jsonb_array_elements(iss.itemdata-&gt;'shipmentInfo') s,
jsonb_array_elements(ir.itemdata-&gt;'receiptInfo')r, 
jsonb_array_elements(ip.itemdata-&gt;'pickedInfo')p    
--  , i cross join lateral jsonb_array_elements(i.itemdata-&gt;'shipmentInfo') s
--  ,i cross join lateral  jsonb_array_elements(i.itemdata-&gt;'receiptInfo')r
--  ,jsonb_array_elements(i.itemdata-&gt;'pickedInfo')p
where i.itemdata-&gt;&gt;'itemId' = ss.itemid  
and d.distributionorderid = i.distributionorderid
and d.distributionorderid = iss.distributionorderid
and d.distributionorderid = ir.distributionorderid
and d.distributionorderid = ip.distributionorderid
and sm.stockmovementid =  sh.stockmovementid
and sh.distributionorderid = d.distributionorderid
and ss.storeid = d.destinationlocationid 
and sm.deliverydate &gt; '2019-04-07 16:59:00'
and sm.deliverydate &lt; '2019-04-07 18:01:00'
 group by 
 -- i.distributionorderid,
i.itemdata-&gt;&gt;'itemId',  ss.storeid,
sm.ordereddate,i.packid,
i.itemdata-&gt;&gt;'orderedQuantity' ,
i.packid,
i.itemdata-&gt;&gt;'orderedQuantity' ,
i.itemdata-&gt;&gt;'quantityType' , 
i.itemdata-&gt;&gt;'packSize'   
--(i.itemdata-&gt;&gt;'orderedQuantity')::float * (i.itemdata-&gt;&gt;'packSize')::float
        </t>
  </si>
  <si>
    <t xml:space="preserve">  
select distinct  i.itemdata-&gt;&gt;'itemId' as itemId, ss.storeid,
sm.ordereddate,i.packid,
i.itemdata-&gt;&gt;'orderedQuantity' orderedQuantity,
i.packid,
i.itemdata-&gt;&gt;'orderedQuantity' as packquantity,
i.itemdata-&gt;&gt;'quantityType' quantityType, 
(i.itemdata-&gt;&gt;'orderedQuantity')::float * (i.itemdata-&gt;&gt;'packSize')::float as itemMul,
sum(distinct(s-&gt;&gt;'shippedQuantity')::float) as sum_shippedQuantity,
sum( distinct(r-&gt;&gt;'receiptedQuantity')::float) as sum_receiptedQuantity,
sum(distinct(p-&gt;&gt;'quantity')::float) as sum_q_quantity,    
    count(1) over()
from  store_stock_count ss, distribution_order d,stock_movement sm, stock_movement_hop sh,distribution_order_item i, 
distribution_order_item iss left join jsonb_array_elements(iss.itemdata-&gt;'shipmentInfo') s on true, 
distribution_order_item ir left join jsonb_array_elements(ir.itemdata-&gt;'receiptInfo')r on true, 
distribution_order_item ip left join  jsonb_array_elements(ip.itemdata-&gt;'pickedInfo')p on true
--  , i cross join lateral jsonb_array_elements(i.itemdata-&gt;'shipmentInfo') s
--  ,i cross join lateral  jsonb_array_elements(i.itemdata-&gt;'receiptInfo')r
--  ,jsonb_array_elements(i.itemdata-&gt;'pickedInfo')p
where i.itemdata-&gt;&gt;'itemId' = ss.itemid  
and d.distributionorderid = i.distributionorderid
and d.distributionorderid = iss.distributionorderid
and d.distributionorderid = ir.distributionorderid
and d.distributionorderid = ip.distributionorderid
and sm.stockmovementid =  sh.stockmovementid
and sh.distributionorderid = d.distributionorderid
and ss.storeid = d.destinationlocationid 
and sm.deliverydate &gt; '2019-04-07 16:59:00'
and sm.deliverydate &lt; '2019-04-07 18:01:00'
 group by 
 -- i.distributionorderid,
i.itemdata-&gt;&gt;'itemId',  ss.storeid,
sm.ordereddate,i.packid,
i.itemdata-&gt;&gt;'orderedQuantity' ,
i.packid,
i.itemdata-&gt;&gt;'orderedQuantity' ,
i.itemdata-&gt;&gt;'quantityType' , 
i.itemdata-&gt;&gt;'packSize'   
--(i.itemdata-&gt;&gt;'orderedQuantity')::float * (i.itemdata-&gt;&gt;'packSize')::float
   </t>
  </si>
  <si>
    <t xml:space="preserve"> 
select distinct  i.itemdata-&gt;&gt;'itemId' as itemId, ss.storeid,
sm.ordereddate,i.packid,
i.itemdata-&gt;&gt;'orderedQuantity' orderedQuantity,
i.packid,
i.itemdata-&gt;&gt;'orderedQuantity' as packquantity,
i.itemdata-&gt;&gt;'quantityType' quantityType, 
(i.itemdata-&gt;&gt;'orderedQuantity')::float * (i.itemdata-&gt;&gt;'packSize')::float as itemMul,
sum(distinct(s-&gt;&gt;'shippedQuantity')::float) as sum_shippedQuantity,
sum( distinct(r-&gt;&gt;'receiptedQuantity')::float) as sum_receiptedQuantity,
sum(distinct(p-&gt;&gt;'quantity')::float) as sum_q_quantity,    
    count(1) over()
from  store_stock_count ss, distribution_order d,stock_movement sm, stock_movement_hop sh,
distribution_order_item i left join jsonb_array_elements(i.itemdata-&gt;'shipmentInfo') s on true 
left join jsonb_array_elements(i.itemdata-&gt;'receiptInfo')r on true  
left join  jsonb_array_elements(i.itemdata-&gt;'pickedInfo')p on true
where i.itemdata-&gt;&gt;'itemId' = ss.itemid  
and d.distributionorderid = i.distributionorderid
and sm.stockmovementid =  sh.stockmovementid
and sh.distributionorderid = d.distributionorderid
and ss.storeid = d.destinationlocationid 
and sm.deliverydate &gt; '2019-04-07 16:59:00'
and sm.deliverydate &lt; '2019-04-07 18:01:00'
 group by 
 -- i.distributionorderid,
i.itemdata-&gt;&gt;'itemId',  ss.storeid,
sm.ordereddate,i.packid,
i.itemdata-&gt;&gt;'orderedQuantity' ,
i.packid,
i.itemdata-&gt;&gt;'orderedQuantity' ,
i.itemdata-&gt;&gt;'quantityType' , 
i.itemdata-&gt;&gt;'packSize'   
--(i.itemdata-&gt;&gt;'orderedQuantity')::float * (i.itemdata-&gt;&gt;'packSize')::float
        </t>
  </si>
  <si>
    <t xml:space="preserve">select distinct  i.itemdata-&gt;&gt;'itemId' as itemId, ss.storeid, sm.ordereddate,i.packid, i.itemdata-&gt;&gt;'orderedQuantity' orderedQuantity, i.packid, i.itemdata-&gt;&gt;'orderedQuantity' as packquantity,
i.itemdata-&gt;&gt;'quantityType' quantityType, (i.itemdata-&gt;&gt;'orderedQuantity')::float * (i.itemdata-&gt;&gt;'packSize')::float as itemMul, sum(distinct(s-&gt;&gt;'shippedQuantity')::float) as sum_shippedQuantity,
sum( distinct(r-&gt;&gt;'receiptedQuantity')::float) as sum_receiptedQuantity,
sum(distinct(p-&gt;&gt;'quantity')::float) as sum_q_quantity   
from  store_stock_count ss, distribution_order d,stock_movement sm, stock_movement_hop sh,
distribution_order_item i left join jsonb_array_elements(i.itemdata-&gt;'shipmentInfo') s on true 
left join jsonb_array_elements(i.itemdata-&gt;'receiptInfo')r on true  
left join  jsonb_array_elements(i.itemdata-&gt;'pickedInfo')p on true
where i.itemdata-&gt;&gt;'itemId' = ss.itemid  and d.distributionorderid = i.distributionorderid and sm.stockmovementid =  sh.stockmovementid
and sh.distributionorderid = d.distributionorderid
and ss.storeid = d.destinationlocationid 
and sm.deliverydate &gt; '2019-04-07 16:59:00'
and sm.deliverydate &lt; '2019-04-07 18:01:00'    
group by i.itemdata-&gt;&gt;'itemId',  ss.storeid, sm.ordereddate,i.packid, i.itemdata-&gt;&gt;'orderedQuantity' , i.packid,i.itemdata-&gt;&gt;'orderedQuantity' ,i.itemdata-&gt;&gt;'quantityType' , i.itemdata-&gt;&gt;'packSize'   
   </t>
  </si>
  <si>
    <t xml:space="preserve">select distinct  i.itemdata-&gt;&gt;'itemId' as itemId, ss.storeid, sm.ordereddate,i.packid, i.itemdata-&gt;&gt;'orderedQuantity' orderedQuantity,
(i.itemdata-&gt;&gt;'orderedQuantity')::float * (i.itemdata-&gt;&gt;'packSize')::float as itemMulti, sum(distinct(s-&gt;&gt;'shippedQuantity')::float) as sumShippedQuantity,
sum( distinct(r-&gt;&gt;'receiptedQuantity')::float) as sumReceiptedQuantity,
sum(distinct(p-&gt;&gt;'quantity')::float) as sumPickQuantity, 
case when (ss.quantity &lt; sum( distinct(r-&gt;&gt;'receiptedQuantity')::float) or ss.quantity &lt; sum(distinct(p-&gt;&gt;'quantity')::float) or ss.quantity &lt; sum(distinct(s-&gt;&gt;'shippedQuantity')::float)) then true else false end as flg  
from  store_stock_count ss, distribution_order d,stock_movement sm, stock_movement_hop sh,
distribution_order_item i left join jsonb_array_elements(i.itemdata-&gt;'shipmentInfo') s on true 
left join jsonb_array_elements(i.itemdata-&gt;'receiptInfo')r on true  
left join  jsonb_array_elements(i.itemdata-&gt;'pickedInfo')p on true
where i.itemdata-&gt;&gt;'itemId' = ss.itemid  and d.distributionorderid = i.distributionorderid and sm.stockmovementid =  sh.stockmovementid
and sh.distributionorderid = d.distributionorderid
and ss.storeid = d.destinationlocationid 
and sm.deliverydate &gt; '2019-04-07 16:59:00'
and sm.deliverydate &lt; '2019-04-07 18:01:00'    
group by i.itemdata-&gt;&gt;'itemId',  ss.storeid, sm.ordereddate,i.packid, i.itemdata-&gt;&gt;'orderedQuantity' , i.itemdata-&gt;&gt;'packSize'   , ss.quantity 
</t>
  </si>
  <si>
    <t xml:space="preserve">select distinct  i.itemdata-&gt;&gt;'itemId' as itemId, ss.storeid, sm.ordereddate,i.packid, i.itemdata-&gt;&gt;'orderedQuantity' orderedQuantity,
(i.itemdata-&gt;&gt;'orderedQuantity')::float * (i.itemdata-&gt;&gt;'packSize')::float as itemMulti, sum(distinct(s-&gt;&gt;'shippedQuantity')::float) as sumShippedQuantity,
sum( distinct(r-&gt;&gt;'receiptedQuantity')::float) as sumReceiptedQuantity,
sum(distinct(p-&gt;&gt;'quantity')::float) as sumPickQuantity, 
case when (ss.quantity &lt; sum( distinct(r-&gt;&gt;'receiptedQuantity')::float) or ss.quantity &lt; sum(distinct(p-&gt;&gt;'quantity')::float) or ss.quantity &lt; sum(distinct(s-&gt;&gt;'shippedQuantity')::float)) then true else false end as flg  
from  store_stock_count ss, distribution_order d,stock_movement sm, stock_movement_hop sh,
distribution_order_item i left join jsonb_array_elements(i.itemdata-&gt;'shipmentInfo') s on true 
left join jsonb_array_elements(i.itemdata-&gt;'receiptInfo')r on true  
left join  jsonb_array_elements(i.itemdata-&gt;'pickedInfo')p on true
where i.itemdata-&gt;&gt;'itemId' = ss.itemid  and d.distributionorderid = i.distributionorderid and sm.stockmovementid =  sh.stockmovementid
and sh.distributionorderid = d.distributionorderid
and ss.storeid = d.destinationlocationid 
and sm.deliverydate &gt; '2019-04-07 16:59:00'
and sm.deliverydate &lt; '2019-04-07 18:01:00'    
group by i.itemdata-&gt;&gt;'itemId',  ss.storeid, sm.ordereddate,i.packid, i.itemdata-&gt;&gt;'orderedQuantity' , i.itemdata-&gt;&gt;'packSize'   , ss.quantity </t>
  </si>
  <si>
    <t xml:space="preserve">
select *from 
select  i.itemdata-&gt;&gt;'itemId' as itemId, ss.storeid,sm.ordereddate,i.itemdata-&gt;&gt;'orderedQuantity' orderedQuantity,i.packid,i.itemdata-&gt;&gt;'orderedQuantity' as packquantity,i.itemdata-&gt;&gt;'quantityType' quantityType, 
(i.itemdata-&gt;&gt;'orderedQuantity')::float * (i.itemdata-&gt;&gt;'packSize')::float as itemMul
--, re.sum_receiptedQuantity,sh.sum_shippedQuantity,pi.sum_q_quantity
   from
(select   i.itemdata-&gt;&gt;'itemId' as itemId, ss.storeid,sm.ordereddate,i.itemdata-&gt;&gt;'orderedQuantity' orderedQuantity,i.packid,i.itemdata-&gt;&gt;'orderedQuantity' as packquantity,i.itemdata-&gt;&gt;'quantityType' quantityType, 
(i.itemdata-&gt;&gt;'orderedQuantity')::float * (i.itemdata-&gt;&gt;'packSize')::float as itemMul,sum( distinct(r-&gt;&gt;'receiptedQuantity')::float) as sum_receiptedQuantity
 from  distribution_order_item i  ,store_stock_count ss, distribution_order d,stock_movement sm, stock_movement_hop sh, jsonb_array_elements(i.itemdata-&gt;'receiptInfo')r
where i.itemdata-&gt;&gt;'itemId' = ss.itemid and ss.storeid = d.destinationlocationid and d.distributionorderid = i.distributionorderid and sm.stockmovementid =  sh.stockmovementid
and sh.distributionorderid = d.distributionorderid and sm.deliverydate &gt; '2019-04-07 16:59:00' and sm.deliverydate &lt; '2019-04-07 18:01:00'    
 group by i.itemdata-&gt;&gt;'itemId',  ss.storeid,sm.ordereddate,i.packid,i.itemdata-&gt;&gt;'orderedQuantity' ,i.packid,i.itemdata-&gt;&gt;'orderedQuantity' ,i.itemdata-&gt;&gt;'quantityType' , i.itemdata-&gt;&gt;'packSize' )  re,
(select   i.itemdata-&gt;&gt;'itemId' as itemId, ss.storeid,sm.ordereddate,i.itemdata-&gt;&gt;'orderedQuantity' orderedQuantity,i.packid,i.itemdata-&gt;&gt;'orderedQuantity' as packquantity,i.itemdata-&gt;&gt;'quantityType' quantityType, 
(i.itemdata-&gt;&gt;'orderedQuantity')::float * (i.itemdata-&gt;&gt;'packSize')::float as itemMul,sum(distinct(p-&gt;&gt;'quantity')::float) as sum_q_quantity
 from  distribution_order_item i  ,store_stock_count ss, distribution_order d,stock_movement sm, stock_movement_hop sh, jsonb_array_elements(i.itemdata-&gt;'pickedInfo')p
where i.itemdata-&gt;&gt;'itemId' = ss.itemid and ss.storeid = d.destinationlocationid and d.distributionorderid = i.distributionorderid and sm.stockmovementid =  sh.stockmovementid and sh.distributionorderid = d.distributionorderid
and sm.deliverydate &gt; '2019-04-07 16:59:00' and sm.deliverydate &lt; '2019-04-07 18:01:00'
 group by i.itemdata-&gt;&gt;'itemId',  ss.storeid, sm.ordereddate,i.packid, i.itemdata-&gt;&gt;'orderedQuantity' , i.packid, i.itemdata-&gt;&gt;'orderedQuantity' , i.itemdata-&gt;&gt;'quantityType' , i.itemdata-&gt;&gt;'packSize' ) pi,
(select   i.itemdata-&gt;&gt;'itemId' as itemId, ss.storeid,sm.ordereddate,i.itemdata-&gt;&gt;'orderedQuantity' orderedQuantity,i.packid,i.itemdata-&gt;&gt;'orderedQuantity' as packquantity,i.itemdata-&gt;&gt;'quantityType' quantityType, 
(i.itemdata-&gt;&gt;'orderedQuantity')::float * (i.itemdata-&gt;&gt;'packSize')::float as itemMul,sum(distinct(s-&gt;&gt;'shippedQuantity')::float) as sum_shippedQuantity
 from  distribution_order_item i  ,store_stock_count ss, distribution_order d,stock_movement sm, stock_movement_hop sh,jsonb_array_elements(i.itemdata-&gt;'shipmentInfo') s
where i.itemdata-&gt;&gt;'itemId' = ss.itemid and ss.storeid = d.destinationlocationid and d.distributionorderid = i.distributionorderid and sm.stockmovementid =  sh.stockmovementid and sh.distributionorderid = d.distributionorderid
and sm.deliverydate &gt; '2019-04-07 16:59:00' and sm.deliverydate &lt; '2019-04-07 18:01:00'
 group by i.itemdata-&gt;&gt;'itemId',  ss.storeid, sm.ordereddate,i.packid, i.itemdata-&gt;&gt;'orderedQuantity' , i.packid, i.itemdata-&gt;&gt;'orderedQuantity' , i.itemdata-&gt;&gt;'quantityType' , i.itemdata-&gt;&gt;'packSize') shh,
distribution_order_item i  ,store_stock_count ss, distribution_order d,stock_movement sm, stock_movement_hop sh
where i.itemdata-&gt;&gt;'itemId' = ss.itemid and ss.storeid = d.destinationlocationid and d.distributionorderid = i.distributionorderid and sm.stockmovementid =  sh.stockmovementid
and sh.distributionorderid = d.distributionorderid and sm.deliverydate &gt; '2019-04-07 16:59:00' and sm.deliverydate &lt; '2019-04-07 18:01:00'    
 --group by i.itemdata-&gt;&gt;'itemId',  ss.storeid,sm.ordereddate,i.packid,i.itemdata-&gt;&gt;'orderedQuantity' ,i.packid,i.itemdata-&gt;&gt;'orderedQuantity' ,i.itemdata-&gt;&gt;'quantityType' , i.itemdata-&gt;&gt;'packSize'
re.storeid, re.ordereddate,re.orderedQuantity,re.packid,re.packquantity, re.quantityType, re.itemMul
i.itemdata-&gt;&gt;'itemId' as itemId, ss.storeid,sm.ordereddate,i.itemdata-&gt;&gt;'orderedQuantity' orderedQuantity,i.packid,i.itemdata-&gt;&gt;'orderedQuantity' as packquantity,i.itemdata-&gt;&gt;'quantityType' quantityType, 
(i.itemdata-&gt;&gt;'orderedQuantity')::float * (i.itemdata-&gt;&gt;'packSize')::float as itemMul,sum( distinct(r-&gt;&gt;'receiptedQuantity')::float) as sum_receiptedQuantity
 from  distribution_order_item i  ,store_stock_count ss, distribution_order d,stock_movement sm, stock_movement_hop sh, jsonb_array_elements(i.itemdata-&gt;'receiptInfo')r
where i.itemdata-&gt;&gt;'itemId' = ss.itemid and ss.storeid = d.destinationlocationid and d.distributionorderid = i.distributionorderid and sm.stockmovementid =  sh.stockmovementid
and sh.distributionorderid = d.distributionorderid and sm.deliverydate &gt; '2019-04-07 16:59:00' and sm.deliverydate &lt; '2019-04-07 18:01:00'    
 group by i.itemdata-&gt;&gt;'itemId',  ss.storeid,sm.ordereddate,i.packid,i.itemdata-&gt;&gt;'orderedQuantity' ,i.packid,i.itemdata-&gt;&gt;'orderedQuantity' ,i.itemdata-&gt;&gt;'quantityType' , i.itemdata-&gt;&gt;'packSize'
where 
 re.itemId = 
 re.storeid = 
 re.ordereddate = 
 re.packid = 
 re.orderedQuantity =
 re.packid = 
 re.packquantity =
 re.quantityType = 
   ----
   select   i.itemdata-&gt;&gt;'itemId' as itemId, ss.storeid,sm.ordereddate,i.itemdata-&gt;&gt;'orderedQuantity' orderedQuantity,i.packid,i.itemdata-&gt;&gt;'orderedQuantity' as packquantity,i.itemdata-&gt;&gt;'quantityType' quantityType, 
(i.itemdata-&gt;&gt;'orderedQuantity')::float * (i.itemdata-&gt;&gt;'packSize')::float as itemMul,sum(distinct(s-&gt;&gt;'shippedQuantity')::float) as sum_shippedQuantity
 from  distribution_order_item i left join jsonb_array_elements(i.itemdata-&gt;'shipmentInfo') s on true ,store_stock_count ss, distribution_order d,stock_movement sm, stock_movement_hop sh
where i.itemdata-&gt;&gt;'itemId' = ss.itemid and ss.storeid = d.destinationlocationid and d.distributionorderid = i.distributionorderid and sm.stockmovementid =  sh.stockmovementid and sh.distributionorderid = d.distributionorderid
and sm.deliverydate &gt; '2019-04-07 16:59:00' and sm.deliverydate &lt; '2019-04-07 18:01:00'
 group by i.itemdata-&gt;&gt;'itemId',  ss.storeid, sm.ordereddate,i.packid, i.itemdata-&gt;&gt;'orderedQuantity' , i.packid, i.itemdata-&gt;&gt;'orderedQuantity' , i.itemdata-&gt;&gt;'quantityType' , i.itemdata-&gt;&gt;'packSize'
   ------
 select *from store_stock_count
 select distinct d.distributionorderid, i.itemdata-&gt;&gt;'itemId' as itemId, ss.storeid, sm.ordereddate,i.packid, i.itemdata-&gt;&gt;'orderedQuantity' orderedQuantity,(i.itemdata-&gt;&gt;'packSize')::numeric packSize ,sm.deliverydate,
(i.itemdata-&gt;&gt;'orderedQuantity')::float * (i.itemdata-&gt;&gt;'packSize')::float as itemMulti, sum(distinct(s-&gt;&gt;'shippedQuantity')::float) as sumShippedQuantity,
sum( distinct(r-&gt;&gt;'receiptedQuantity')::float) as sumReceiptedQuantity,
sum(distinct(p-&gt;&gt;'quantity')::float) as sumPickQuantity, 
case when (ss.quantity &lt; sum( distinct(r-&gt;&gt;'receiptedQuantity')::float) or ss.quantity &lt; sum(distinct(p-&gt;&gt;'quantity')::float) or ss.quantity &lt; sum(distinct(s-&gt;&gt;'shippedQuantity')::float)) then true else false end as flg  
from  store_stock_count ss, distribution_order d,stock_movement sm, stock_movement_hop sh,
distribution_order_item i left join jsonb_array_elements(i.itemdata-&gt;'shipmentInfo') s on true 
left join jsonb_array_elements(i.itemdata-&gt;'receiptInfo')r on true  
left join  jsonb_array_elements(i.itemdata-&gt;'pickedInfo')p on true
where i.itemdata-&gt;&gt;'itemId' = ss.itemid  and d.distributionorderid = i.distributionorderid and sm.stockmovementid =  sh.stockmovementid
and sh.distributionorderid = d.distributionorderid
and ss.storeid = d.destinationlocationid 
and sm.deliverydate &gt; '2019-04-07 16:59:00'
and sm.deliverydate &lt; '2019-04-07 18:01:00'    
group by d.distributionorderid,i.itemdata-&gt;&gt;'itemId',  ss.storeid, sm.ordereddate,i.packid, i.itemdata-&gt;&gt;'orderedQuantity' , i.itemdata-&gt;&gt;'packSize'   , ss.quantity, sm.deliverydate 
        select distinct  d.distributionorderid, i.itemdata-&gt;&gt;'itemId' as itemId, ss.storeid, sm.ordereddate,
i.packid, i.itemdata-&gt;&gt;'orderedQuantity' orderedQuantity, 
(i.itemdata-&gt;&gt;'packSize')::float packSize ,sm.deliverydate,
(i.itemdata-&gt;&gt;'orderedQuantity')::float * (i.itemdata-&gt;&gt;'packSize')::float as itemMulti,
coalesce(sum(distinct(s-&gt;&gt;'shippedQuantity')::float),0) as sumShippedQuantity,
coalesce(sum( distinct(r-&gt;&gt;'receiptedQuantity')::float),0) as sumReceiptedQuantity,
coalesce(sum(distinct(p-&gt;&gt;'quantity')::float),0) as sumPickQuantity,
case when (ss.quantity &lt; sum( distinct(r-&gt;&gt;'receiptedQuantity')::float) or ss.quantity &lt; sum(distinct(p-&gt;&gt;'quantity')::float) or ss.quantity &lt; sum(distinct(s-&gt;&gt;'shippedQuantity')::float)) then true else false end as flg     
from  store_stock_count ss, distribution_order d,stock_movement sm, stock_movement_hop sh,
distribution_order_item i left join jsonb_array_elements(i.itemdata-&gt;'shipmentInfo') s on true 
left join jsonb_array_elements(i.itemdata-&gt;'receiptInfo')r on true  
left join  jsonb_array_elements(i.itemdata-&gt;'pickedInfo')p on true
where i.itemdata-&gt;&gt;'itemId' = ss.itemid  and d.distributionorderid = i.distributionorderid and sm.stockmovementid =  sh.stockmovementid
and sh.distributionorderid = d.distributionorderid
and ss.storeid = d.destinationlocationid 
and sm.deliverydate &gt;'2019-04-07 16:59:00'
and sm.deliverydate &lt; '2019-04-07 18:01:00'  
group by d.distributionorderid, i.itemdata-&gt;&gt;'itemId',  ss.storeid, sm.ordereddate,i.packid, i.itemdata-&gt;&gt;'orderedQuantity' , i.itemdata-&gt;&gt;'packSize' , ss.quantity, sm.deliverydate   
   select distinct  d.distributionorderid, i.itemdata-&gt;&gt;'itemId' as itemId, ss.storeid, sm.ordereddate,i.packid, i.itemdata-&gt;&gt;'orderedQuantity' orderedQuantity, 
(i.itemdata-&gt;&gt;'orderedQuantity')::float * (i.itemdata-&gt;&gt;'packSize')::float as itemMulti, sum(distinct(s-&gt;&gt;'shippedQuantity')::float) as sumShippedQuantity,
sum( distinct(r-&gt;&gt;'receiptedQuantity')::float) as sumReceiptedQuantity,
sum(distinct(p-&gt;&gt;'quantity')::float) as sumPickQuantity, case when (ss.quantity &lt; sum( distinct(r-&gt;&gt;'receiptedQuantity')::float) or ss.quantity &lt; sum(distinct(p-&gt;&gt;'quantity')::float) or ss.quantity &lt; sum(distinct(s-&gt;&gt;'shippedQuantity')::float)) then true else false end as flg     
from  store_stock_count ss, distribution_order d,stock_movement sm, stock_movement_hop sh,
distribution_order_item i left join jsonb_array_elements(i.itemdata-&gt;'shipmentInfo') s on true 
left join jsonb_array_elements(i.itemdata-&gt;'receiptInfo')r on true  
left join  jsonb_array_elements(i.itemdata-&gt;'pickedInfo')p on true
where i.itemdata-&gt;&gt;'itemId' = ss.itemid  and d.distributionorderid = i.distributionorderid and sm.stockmovementid =  sh.stockmovementid
and sh.distributionorderid = d.distributionorderid
and ss.storeid = d.destinationlocationid 
and d.distributionorderheader-&gt;&gt;'deliveryDate' &gt; '2019-04-07 16:59:00' 
and d.distributionorderheader-&gt;&gt;'deliveryDate' &lt;  '2019-04-07 18:01:00'    
group by d.distributionorderid, i.itemdata-&gt;&gt;'itemId',  ss.storeid, sm.ordereddate,i.packid, i.itemdata-&gt;&gt;'orderedQuantity' , i.itemdata-&gt;&gt;'packSize',ss.quantity
  select *from distribution_order limit 4
  </t>
  </si>
  <si>
    <t xml:space="preserve"> create table cancel_item(storeid varchar(20) not null, itemid varchar(50) ,  
createdtimestamp timestamp without time zone default now(),
lastupdatedtimestamp timestamp without time zone default now(),
 CONSTRAINT pk_cancel_item_ PRIMARY KEY (storeid, itemid));
</t>
  </si>
  <si>
    <t xml:space="preserve">
 create table cancel_item(storeid varchar(20) , itemid varchar(50) ,  
createdtimestamp timestamp without time zone default now(),
lastupdatedtimestamp timestamp without time zone default now(),
 CONSTRAINT pk_cancel_item_ PRIMARY KEY (storeid, itemid));
</t>
  </si>
  <si>
    <t>insert into cancel_item(storeid,itemid) select storeid, itemId from  (select ss.storeid, i.itemdata-&gt;&gt;'itemId' as itemId , ss.quantity 
from  store_stock_count ss, distribution_order d, stock_movement_hop sh,
distribution_order_item i left join jsonb_array_elements(i.itemdata-&gt;'shipmentInfo') s on true 
left join jsonb_array_elements(i.itemdata-&gt;'receiptInfo')r on true  
left join  jsonb_array_elements(i.itemdata-&gt;'pickedInfo')p on true
where i.itemdata-&gt;&gt;'itemId' = ss.itemid  and d.distributionorderid = i.distributionorderid 
and sh.distributionorderid = d.distributionorderid
and ss.storeid = d.destinationlocationid 
--and d.distributionorderheader-&gt;&gt;'deliveryDate' &gt; ? 
--and d.distributionorderheader-&gt;&gt;'deliveryDate' &lt;  ?    
and d.distributionorderheader-&gt;&gt;'deliveryDate' &gt; '2019-04-07 16:59:00' 
and d.distributionorderheader-&gt;&gt;'deliveryDate' &lt;  '2019-04-07 18:01:00'   
 group by i.itemdata-&gt;&gt;'itemId', ss.storeid, ss.quantity having  (ss.quantity &lt; sum(distinct(p-&gt;&gt;'quantity')::float) or ss.quantity &lt; sum(distinct(s-&gt;&gt;'shippedQuantity')::float))= true) t 
 group by storeid,itemid having count(1)=1</t>
  </si>
  <si>
    <t xml:space="preserve">22   -- Table: public.open_order_status
-- DROP TABLE public.open_order_status;
CREATE TABLE public.open_order_status
(
    distributionorderid bigint NOT NULL,
    itemid character varying(50) COLLATE pg_catalog."default" NOT NULL,
    name character varying(50) COLLATE pg_catalog."default",
    storeid character varying(20) COLLATE pg_catalog."default" NOT NULL,
    orderdate timestamp without time zone NOT NULL,
    postion character varying(50) COLLATE pg_catalog."default",
    expectedavailablity timestamp without time zone,
    orderquantity integer NOT NULL,
    cancelleddate timestamp without time zone,
    cancelledquantity integer DEFAULT 0,
    receiptdate timestamp without time zone,
    receiptquantity integer DEFAULT 0,
    unitid character varying(50) COLLATE pg_catalog."default" NOT NULL,
    packquantity integer,
    itemquantity integer,
    cancelflg boolean NOT NULL,
    CONSTRAINT pk_did_itemid PRIMARY KEY (distributionorderid, itemid)
)
WITH (
    OIDS = FALSE
)
TABLESPACE pg_default;
ALTER TABLE public.open_order_status
    OWNER to api_stockmovementservice_v1_user;
 drop table 
insert into cancel_item(storeid,itemid) 
 create table cancel_item(storeid varchar(20) , itemid varchar(50) ,  
createdtimestamp timestamp without time zone default now(),
lastupdatedtimestamp timestamp without time zone default now(),
 CONSTRAINT pk_cancel_item_ PRIMARY KEY (storeid, itemid));
insert into store_stock_count select d.destinationlocationid , i.itemdata-&gt;&gt;'itemId' , 0, 'DD1' from distribution_order_item i,distribution_order d
where d.distributionorderid = i.distributionorderid and i.itemdata-&gt;&gt;'itemId'&lt;&gt; ''
          select *from open_order_status
           select *from cancel_item
-----------------
select count(storeid,itemid) from cancel_item  
insert into cancel_item(storeid,itemid) select storeid, itemId from  (select ss.storeid, i.itemdata-&gt;&gt;'itemId' as itemId , ss.quantity 
from  store_stock_count ss, distribution_order d, stock_movement_hop sh,
distribution_order_item i left join jsonb_array_elements(i.itemdata-&gt;'shipmentInfo') s on true 
left join jsonb_array_elements(i.itemdata-&gt;'receiptInfo')r on true  
left join  jsonb_array_elements(i.itemdata-&gt;'pickedInfo')p on true
where i.itemdata-&gt;&gt;'itemId' = ss.itemid  and d.distributionorderid = i.distributionorderid 
and sh.distributionorderid = d.distributionorderid
and ss.storeid = d.destinationlocationid 
--and d.distributionorderheader-&gt;&gt;'deliveryDate' &gt; ? 
--and d.distributionorderheader-&gt;&gt;'deliveryDate' &lt;  ?    
and d.distributionorderheader-&gt;&gt;'deliveryDate' &gt; '2019-04-07 16:59:00' 
and d.distributionorderheader-&gt;&gt;'deliveryDate' &lt;  '2019-04-07 18:01:00'   
 group by i.itemdata-&gt;&gt;'itemId', ss.storeid, ss.quantity having  (ss.quantity &lt; sum(distinct(p-&gt;&gt;'quantity')::float) or ss.quantity &lt; sum(distinct(s-&gt;&gt;'shippedQuantity')::float))= true) t 
 group by storeid,itemid having count(1)=1
--
select distinct  d.distributionorderid, i.itemdata-&gt;&gt;'itemId' as itemId, ss.storeid, sm.ordereddate,i.packid, i.itemdata-&gt;&gt;'orderedQuantity' orderedQuantity,
sum(distinct(s-&gt;&gt;'shippedQuantity')::float) as sumShippedQuantity,
sum( distinct(r-&gt;&gt;'receiptedQuantity')::float) as sumReceiptedQuantity,
sum(distinct(p-&gt;&gt;'quantity')::float) as sumPickQuantity, 
case when (ss.quantity &lt; sum( distinct(r-&gt;&gt;'receiptedQuantity')::float) or ss.quantity &lt; sum(distinct(p-&gt;&gt;'quantity')::float) or ss.quantity &lt; sum(distinct(s-&gt;&gt;'shippedQuantity')::float)) then true else false end as flg  
,case when d.status='SHIPPED' or d.status='SHIPPED_PARTIAL' then (i.itemdata-&gt;&gt;'orderedQuantity')::float - sum(distinct(s-&gt;&gt;'shippedQuantity')::float) else 0 end as cancelorderq
,case when (d.status='SHIPPED' or d.status='SHIPPED_PARTIAL') and ((i.itemdata-&gt;&gt;'orderedQuantity')::float - sum(distinct(s-&gt;&gt;'shippedQuantity')::float) &lt; 0) then  sum(distinct(s-&gt;&gt;'shippedQuantity')::float) else 0 end as diff_s
,case when d.status='PICKED' or d.status='PICKED_PARTIAL' then (i.itemdata-&gt;&gt;'orderedQuantity')::float - sum(distinct(p-&gt;&gt;'quantity')::float) else 0 end as pickcancelorderq
,case when (d.status='PICKED' or d.status='PICKED_PARTIAL') 
and ((i.itemdata-&gt;&gt;'orderedQuantity')::float - sum(distinct(p-&gt;&gt;'quantity')::float) &lt; 0) then  sum(distinct(p-&gt;&gt;'quantity')::float) else 0 end as diff_p
,case when (case when d.status='SHIPPED' or d.status='SHIPPED_PARTIAL' 
   then (i.itemdata-&gt;&gt;'orderedQuantity')::float - sum(distinct(s-&gt;&gt;'shippedQuantity')::float) else 0 end &gt;0) then CURRENT_DATE::timestamp else null end as cancelledDate 
, case when (sum(distinct(s-&gt;&gt;'shippedQuantity' )::float) &gt; 0 or sum(distinct(p-&gt;&gt;'quantity')::float) &gt;0) then CURRENT_DATE::timestamp else null end as receivedDate           
from  store_stock_count ss, distribution_order d,stock_movement sm, stock_movement_hop sh,cancel_item ci,
distribution_order_item i left join jsonb_array_elements(i.itemdata-&gt;'shipmentInfo') s on true 
left join jsonb_array_elements(i.itemdata-&gt;'receiptInfo')r on true  
left join  jsonb_array_elements(i.itemdata-&gt;'pickedInfo')p on true
where i.itemdata-&gt;&gt;'itemId' = ci.itemid  and d.distributionorderid = i.distributionorderid and sm.stockmovementid =  sh.stockmovementid
and sh.distributionorderid = d.distributionorderid
and ci.storeid = d.destinationlocationid 
and sm.deliverydate &gt; '2019-04-07 16:59:00'
and sm.deliverydate &lt; '2019-04-07 18:01:00'    
group by d.distributionorderid,i.itemdata-&gt;&gt;'itemId',  ss.storeid, sm.ordereddate,i.packid, i.itemdata-&gt;&gt;'orderedQuantity' , i.itemdata-&gt;&gt;'packSize'   , ss.quantity 
    select *from distribution_order limit 4
  select *from cancel_item        
        select status from distribution_order group by status limit 40  
           GRANT SELECT, UPDATE, INSERT, DELETE ON open_order_status TO api_stockmovementservice_v1_owner_dev;
 -----------
select * from open_order_status           
create table open_order_status as 
insert into open_order_status (DO_ID,name, DESTINATION_ID, ORDERED_DATE,POSITION_,ITEM_ID,EXP_AVL_DATE,ORD_QTY,CAN_DATE,CAN_QTY,ARRIVED_DATE) 
select rpad(distributionorderid::text, 15,' ') as DO_ID,
 rpad(name::text, 30,' ') as name,
 rpad(storeid::text,11,' ') as DESTINATION_ID,
 rpad(ordereddate::text,19,' ') as ORDERED_DATE,
 rpad(packid::text,9,' ') as POSITION_,          
    rpad(itemId::text,25,' ') as ITEM_ID, 
 rpad(EXP_AV::text,19,' ') as EXP_AVL_DATE,
 rpad(orderedQuantity::text,14,' ') as ORD_QTY,
 rpad(cancelledDate::text,19,' ') as CAN_DATE,
 rpad(cancelorderQuantity::text,14,' ') as CAN_QTY,
    rpad(arrivedate::text,19,' ') as ARRIVED_DATE
 from          
(select distinct  d.distributionorderid, 'name' as name ,i.itemdata-&gt;&gt;'itemId' as itemId, ss.storeid, sm.ordereddate,i.packid, 
i.itemdata-&gt;&gt;'orderedQuantity' orderedQuantity,
sum(distinct(s-&gt;&gt;'shippedQuantity')::float) as sumShippedQuantity,
sum(distinct(p-&gt;&gt;'quantity')::float) as sumPickQuantity, 
case when d.status='SHIPPED' or d.status='SHIPPED_PARTIAL' then (i.itemdata-&gt;&gt;'orderedQuantity')::float - sum(distinct(s-&gt;&gt;'shippedQuantity')::float)
           else 
           case when d.status='PICKED' or d.status='PICKED_PARTIAL' 
            then (i.itemdata-&gt;&gt;'orderedQuantity')::float - sum(distinct(p-&gt;&gt;'quantity')::float) 
            else 0 end 
          end as cancelorderQuantity
,case when (d.status='SHIPPED' or d.status='SHIPPED_PARTIAL') and ((i.itemdata-&gt;&gt;'orderedQuantity')::float - sum(distinct(s-&gt;&gt;'shippedQuantity')::float) &lt; 0) 
        then  sum(distinct(s-&gt;&gt;'shippedQuantity')::float) else 0 end as diff_s
,case when (d.status='PICKED' or d.status='PICKED_PARTIAL') and ((i.itemdata-&gt;&gt;'orderedQuantity')::float - sum(distinct(p-&gt;&gt;'quantity')::float) &lt; 0)
then  sum(distinct(p-&gt;&gt;'quantity')::float) else 0 end as diff_p
,case when (case when d.status='SHIPPED' or d.status='SHIPPED_PARTIAL' 
then (i.itemdata-&gt;&gt;'orderedQuantity')::float - sum(distinct(s-&gt;&gt;'shippedQuantity')::float) else 0 end &gt;0) then CURRENT_DATE::timestamp else 
 case when (case when d.status='PICKED' or d.status='PICKED_PARTIAL' 
 then (i.itemdata-&gt;&gt;'orderedQuantity')::float - sum(distinct(p-&gt;&gt;'quantity')::float) else 0 end &gt;0) then CURRENT_DATE::timestamp else null end
end as cancelledDate 
, case when (sum(distinct(p-&gt;&gt;'quantity')::float) &gt; 0 or sum(distinct(s-&gt;&gt;'shippedQuantity')::float) &gt;0) then CURRENT_DATE::timestamp else null end as arrivedate --&gt;arrive date
,case when  extract(hour from sm.deliverydate) &gt;=23 then  ((sm.deliverydate + INTERVAL '1 DAY')::date + interval '6 hour') else sm.deliverydate::date + interval '6 hour' end as EXP_AV
from  store_stock_count ss, distribution_order d,stock_movement sm, stock_movement_hop sh,cancel_item ci,distribution_order_item i left join jsonb_array_elements(i.itemdata-&gt;'shipmentInfo') s on true 
left join jsonb_array_elements(i.itemdata-&gt;'receiptInfo')r on true  
left join  jsonb_array_elements(i.itemdata-&gt;'pickedInfo')p on true
where i.itemdata-&gt;&gt;'itemId' = ci.itemid  and d.distributionorderid = i.distributionorderid and sm.stockmovementid =  sh.stockmovementid
and sh.distributionorderid = d.distributionorderid
and ci.storeid = d.destinationlocationid 
and sm.deliverydate &gt; '2019-04-07 16:59:00'
and sm.deliverydate &lt; '2019-04-07 18:01:00'    
group by d.distributionorderid,i.itemdata-&gt;&gt;'itemId',  ss.storeid, sm.ordereddate,i.packid, i.itemdata-&gt;&gt;'orderedQuantity' , i.itemdata-&gt;&gt;'packSize'   , ss.quantity, sm.deliverydate) t           
           </t>
  </si>
  <si>
    <t xml:space="preserve"> create table cancel_items(storeid varchar(20) not null, itemid varchar(50) ,  
createdtimestamp timestamp without time zone default now(),
lastupdatedtimestamp timestamp without time zone default now(),
 CONSTRAINT pk_cancel_item_ PRIMARY KEY (storeid, itemid));
</t>
  </si>
  <si>
    <t xml:space="preserve">insert into open_order_status_temp (OrderId,Location, itemId,OrderDate,Position,ExpectedAvailability,OrderedQuantity,CancelledDate,CancelledQuantity,ReceiptDate, ReceivedQuantity, UnitId) 
 SELECT rpad(distributionorderid::text, 15,' ') as OrderId,
 rpad(destinationlocationid::text,11,' ') as Location,
 rpad(itemId::text,25,' ') as itemId,
 rpad(ordereddate::text,19,' ') as OrderDate,
 rpad(UnitId::text,9,' ') as Position,
 rpad(EXP_AV::text,19,' ') as ExpectedAvailability,
 rpad(orderedQuantity::text,14,' ') as OrderedQuantity,
 rpad(cancelledDate::text,19,' ') as CancelledDate,
 rpad(cancelorderQuantity::text,14,' ') as CancelledQuantity,
    rpad(arrivedate::text,19,' ') as ReceiptDate,
 rpad(ReceivedQuantity::text,19,' ') as ReceivedQuantity,
 rpad(UnitId::text,25,' ') as UnitId
 FROM                
(
SELECT DISTINCT d.distributionorderid,  
i.itemdata-&gt;&gt;'itemId' AS itemid,
(d.distributionorderheader-&gt;&gt;'orderedDate')::TIMESTAMP AS ordereddate,
d.destinationlocationid,
i.packid AS unitid,
i.itemdata-&gt;&gt;'orderedQuantity' orderedquantity,
CASE
WHEN i.status='SHIPPED' OR i.status='COMPLETE' THEN (i.itemdata-&gt;&gt;'orderedQuantity')::float - sum(DISTINCT(s-&gt;&gt;'shippedQuantity')::float) 
-- CASE WHEN (i.itemdata-&gt;&gt;'orderedQuantity')::float - sum(DISTINCT(s-&gt;&gt;'shippedQuantity')::float) &gt;= 0 THEN (i.itemdata-&gt;&gt;'orderedQuantity')::float - sum(DISTINCT(s-&gt;&gt;'shippedQuantity')::float) ELSE 0 END 
ELSE CASE
WHEN i.status='PICKED' THEN  (i.itemdata-&gt;&gt;'orderedQuantity')::float - sum(DISTINCT(p-&gt;&gt;'quantity')::float)
 --CASE WHEN (i.itemdata-&gt;&gt;'orderedQuantity')::float - sum(DISTINCT(p-&gt;&gt;'quantity')::float) &gt;= 0 THEN (i.itemdata-&gt;&gt;'orderedQuantity')::float - sum(DISTINCT(p-&gt;&gt;'quantity')::float) ELSE 0 END
ELSE 0
END
END AS cancelorderquantity,
CASE
WHEN (CASE
WHEN i.status='SHIPPED' OR i.status='COMPLETE' THEN (i.itemdata-&gt;&gt;'orderedQuantity')::float - sum(DISTINCT(s-&gt;&gt;'shippedQuantity')::float)
ELSE 0
END &gt;0) THEN CURRENT_DATE::TIMESTAMP::text
ELSE CASE
WHEN (CASE
WHEN i.status='PICKED' THEN (i.itemdata-&gt;&gt;'orderedQuantity')::float - sum(DISTINCT(p-&gt;&gt;'quantity')::float)
ELSE 0
END &gt;0) THEN CURRENT_DATE::TIMESTAMP::text
ELSE ''
END
END AS cancelleddate,
CASE
WHEN (sum(DISTINCT(s-&gt;&gt;'shippedQuantity')::float) &gt; 0
OR sum(DISTINCT(p-&gt;&gt;'quantity')::float) &gt;0) THEN CURRENT_DATE::TIMESTAMP::text
ELSE ''
END AS arrivedate ,
CASE
WHEN extract(HOUR
FROM (d.distributionorderheader-&gt;&gt;'deliveryDate')::TIMESTAMP) =23 THEN (((d.distributionorderheader-&gt;&gt;'deliveryDate')::TIMESTAMP + interval '1 DAY')::date + interval '6 hour')
ELSE (d.distributionorderheader-&gt;&gt;'deliveryDate')::TIMESTAMP::date + interval '6 hour'
END AS exp_av,
CASE
WHEN sum(DISTINCT(s-&gt;&gt;'shippedQuantity')::float) &gt;0 THEN sum(DISTINCT(s-&gt;&gt;'shippedQuantity')::float)
ELSE CASE
WHEN sum(DISTINCT(p-&gt;&gt;'quantity')::float)&gt;0 THEN sum(DISTINCT(p-&gt;&gt;'quantity')::float)
ELSE 0
END
END AS receivedquantity
FROM distribution_order d,
distribution_order_item i
LEFT JOIN jsonb_array_elements(i.itemdata-&gt;'shipmentInfo') s ON TRUE
LEFT JOIN jsonb_array_elements(i.itemdata-&gt;'receiptInfo')r ON TRUE
LEFT JOIN jsonb_array_elements(i.itemdata-&gt;'pickedInfo')p ON TRUE
WHERE  d.distributionorderid = i.distributionorderid 
AND i.status='ERROR'
AND (d.distributionorderheader-&gt;&gt;'deliveryDate')::TIMESTAMP &gt; '2019-04-07 16:59:00'
and i.distributionorderid =751015
GROUP BY d.distributionorderid,d.destinationlocationid,
i.itemdata-&gt;&gt;'itemId',
(d.distributionorderheader-&gt;&gt;'orderedDate')::TIMESTAMP,
i.packid,
i.itemdata-&gt;&gt;'orderedQuantity',
i.itemdata-&gt;&gt;'packSize',
(d.distributionorderheader-&gt;&gt;'deliveryDate')::TIMESTAMP
) t
select *from store_stock_count
select '10'::float+COALESCE ( '',0)
select *from distribution_order_item where distributionorderid =751015
select *from store_stock_count
select '10'::float+COALESCE ( null,0)
select *from distribution_order_item
--where itemdata-&gt;'shipmentInfo' &lt;&gt; '{}'
where distributionorderid =751015
557635
751015
557635
</t>
  </si>
  <si>
    <t>c-61d4902bceb0</t>
  </si>
  <si>
    <t>supplychain-freshbackbone-jda3b-outbound-housekeeping-sit:2</t>
  </si>
  <si>
    <t>jda-outbound file transfer</t>
  </si>
  <si>
    <t>celling function will add next value from decimal to +1 In excel</t>
  </si>
  <si>
    <t>CREATE INDEX idx_distribution_order_deliverydate
ON distribution_order ((distributionorderheader-&gt;&gt;'deliveryDate'));</t>
  </si>
  <si>
    <t>CREATE INDEX idx_distribution_order_item_shipmentInfo_G
ON distribution_order_item using gin((itemdata));</t>
  </si>
  <si>
    <t>itemdata-&gt;'shipmentInfo'
CREATE INDEX idx_distribution_order_item_pickedInfo
ON distribution_order_item ((itemdata-&gt;&gt;'pickedInfo'));
USING gin (artists);
CREATE INDEX idx_distribution_order_item_status
ON distribution_order_item ((status));</t>
  </si>
  <si>
    <t>CREATE INDEX idx_distribution_order_item_s_g
ON distribution_order_item using gin((itemdata-&gt;'shipmentInfo'));</t>
  </si>
  <si>
    <t xml:space="preserve">
CREATE INDEX idx_distribution_order_item_s_js
ON distribution_order_item using gin(itemdata jsonb_path_ops);
</t>
  </si>
  <si>
    <t xml:space="preserve">CREATE INDEX idx_distribution_order_s
ON distribution_order using gin(distributionorderheader);
</t>
  </si>
  <si>
    <t xml:space="preserve">  @Override
    public String getMessage() {
        return responseCode + "." + API_INDEX + "." + errorCode + "|" + super.getMessage();
    }</t>
  </si>
  <si>
    <t>testdb=# SHOW shared_buffers;
shared_buffers
----------------
128MB
(1 row)</t>
  </si>
  <si>
    <t>SHOW effective_cache_size;</t>
  </si>
  <si>
    <t>SET sort_mem TO "256MB";</t>
  </si>
  <si>
    <t>SET work_mem TO "4MB";</t>
  </si>
  <si>
    <t>SET effective_cache_size TO "2048MB";</t>
  </si>
  <si>
    <t>SHOW shared_buffers; 3799784kB</t>
  </si>
  <si>
    <t>select pg_terminate_backend(30154)</t>
  </si>
  <si>
    <t>SELECT
  pg_terminate_backend(pid),
  now() - pg_stat_activity.query_start AS duration,
  query,
  state
FROM pg_stat_activity where
now() - query_start &gt; interval '2 second' ;</t>
  </si>
  <si>
    <t>VACUUM (VERBOSE, ANALYZE)</t>
  </si>
  <si>
    <t>alter table location_config add column preadvicebaseurl text ;
alter table location_config drop column acceptpreadvice;</t>
  </si>
  <si>
    <t>on the feraz req, ajeet kn this</t>
  </si>
  <si>
    <t>SELECT
  (pid),
  now() - pg_stat_activity.query_start AS duration,
  query,
  state
FROM pg_stat_activity where
now() - query_start &gt; interval '2 second' and query not like '%SELECT 1%' ;</t>
  </si>
  <si>
    <t xml:space="preserve">SELECT
  pg_terminate_backend(pid),
  now() - pg_stat_activity.query_start AS duration,
  query,
  state
FROM pg_stat_activity where
now() - query_start &gt; interval '2 second' ;
</t>
  </si>
  <si>
    <t>-- Use this to show the current search_path
-- Should return: "$user",public
SHOW search_path;
-- Create another schema
CREATE SCHEMA my_schema;
GRANT ALL ON SCHEMA my_schema TO my_user;
-- To change search_path on a connection-level
SET search_path TO my_schema;
-- To change search_path on a database-level
ALTER database "my_database" SET search_path TO my_schema;'</t>
  </si>
  <si>
    <t>select count(1) from distribution_order_item
SELECT
  pg_terminate_backend(pid),
  now() - pg_stat_activity.query_start AS duration,
  query,
  state
FROM pg_stat_activity where
now() - query_start &gt; interval '2 second' ;
update distribution_order set distributionorderheader = '{
    "orderType": "stock",
    "destinationLocationId": "105",
    "orderIds": [
        "b35f426d-5c68-4cbf-8c46-11f311914825"
    ],
    "sourceLocationId": "718",
    "deliveryDate": "2019-07-11T01:30:00.000Z",
    "orderedDate": "2019-05-29T09:00:00.000Z"
}' where distributionorderid in(select distributionorderid from distribution_order order by lastupdatedtimestamp desc  limit 36200)
select destinationLocationId from distribution_order order by lastupdatedtimestamp desc  limit 11200
select count(i.*) from distribution_order d,  distribution_order_item i where d.destinationLocationId = i.destinationLocationId order by lastupdatedtimestamp desc  limit 1200
select count(1) from   distribution_order_item  where  distributionorderid in(select distributionorderid from distribution_order order by lastupdatedtimestamp desc  limit 36200)
3.2</t>
  </si>
  <si>
    <t>gov</t>
  </si>
  <si>
    <t>use autocommit false always</t>
  </si>
  <si>
    <t>put indexes</t>
  </si>
  <si>
    <t>use copy for insert in db</t>
  </si>
  <si>
    <t xml:space="preserve">bradford </t>
  </si>
  <si>
    <t>manchester</t>
  </si>
  <si>
    <t>bom</t>
  </si>
  <si>
    <t>mancherster</t>
  </si>
  <si>
    <t>bradford</t>
  </si>
  <si>
    <t>Friday</t>
  </si>
  <si>
    <t>Saturday</t>
  </si>
  <si>
    <t>Sunday</t>
  </si>
  <si>
    <t>Monday</t>
  </si>
  <si>
    <t>Tuesday</t>
  </si>
  <si>
    <t>Wednesday</t>
  </si>
  <si>
    <t>Thursday</t>
  </si>
  <si>
    <t>insert into tlocationinfo (id, locationid )select  nextval('dhl_id_seq'),(orderkeyinfo -&gt;&gt;'locationID')::integer from torderheader</t>
  </si>
  <si>
    <t>update torderheader set   orderinfo = jsonb_set(orderinfo, '{productCategory}', '"CS"', true) 
where ordertype in( 'TRANSFER','X-DOCK') and orderstatuscurrent = 'received' and customerid = 'mccolls'</t>
  </si>
  <si>
    <t>update torderheader set    
orderstatus ='[{
    "eventID": 1551694218593,
    "partial": false,
    "statusAt": "2019-09-15T10:10:18.593Z",
    "statusCycle": "received"
},{
    "eventID": 1551694219594,
    "partial": false,
    "statusAt": "2019-03-16T10:10:19.594Z",
    "statusCycle": "received"
},{
    "eventID": 1551698434398,
    "partial": false,
    "statusAt": "2019-09-19T11:20:34Z",
    "statusCycle": "received"
}]'
where ordertype in( 'TRANSFER','X-DOCK') and orderstatuscurrent = 'received' and customerid = 'mccolls'</t>
  </si>
  <si>
    <t>https://morrisons.atlassian.net/browse/NFSI3-4091?oldIssueView=true</t>
  </si>
  <si>
    <t>https://morrisons.atlassian.net/browse/NFSI3-4680?oldIssueView=true</t>
  </si>
  <si>
    <t>30sep,1oct</t>
  </si>
  <si>
    <t>****************JDA Adapter************************
      ****************DEV-Environment********************
psql --host=rds-euw1-devpg-freshbackbone-001-v00.ca107skwgezh.eu-west-1.rds.amazonaws.com api_jdaadapter_v1_db_dev --user api_jdaadapter_v1_owner_dev
api_jdaadapter_v1_owner_dev999
psql --host=rds-euw1-devpg-freshbackbone-001-v00.ca107skwgezh.eu-west-1.rds.amazonaws.com api_jdaadapter_v1_db_dev --user api_jdaadapter_v1_user
Ysfv37dhjk88s
     ****************SIT-Environment********************
psql --host=rds-euw1-sitpg-freshbackbone-001-v00.ca107skwgezh.eu-west-1.rds.amazonaws.com api_jdaadapter_v1_db_sit --user api_jdaadapter_v1_owner_sit
api_jdaadapter_v1_owner_sit999
psql --host=rds-euw1-sitpg-freshbackbone-001-v00.ca107skwgezh.eu-west-1.rds.amazonaws.com api_jdaadapter_v1_db_sit --user api_jdaadapter_v1_user
bN2QpkW7Ja87Te9R
     ****************PRE-Environment********************
psql --host=rds-euw1-prepg-freshbackbone-001-v00.ca107skwgezh.eu-west-1.rds.amazonaws.com api_jdaadapter_v1_db_pre --user api_jdaadapter_v1_owner_pre
nwpidfjwpkjcoifjwdpifjp
psql --host=rds-euw1-prepg-freshbackbone-001-v00.ca107skwgezh.eu-west-1.rds.amazonaws.com api_jdaadapter_v1_db_pre --user api_jdaadapter_v1_user
ijpowjdckweocjwepocjwe
--------------------
psql --host=rds-euw1-prepg-jda-001-v00.ca107skwgezh.eu-west-1.rds.amazonaws.com jdaapre001 jdaapre001_user
jdaapre001_user999
     ****************Stock-Movement Generator**************
      ***************DEV Environment************
psql --host=rds-euw1-devpg-freshbackbone-001-v00.ca107skwgezh.eu-west-1.rds.amazonaws.com api_stockmovementgenerator_v1_db_dev --user api_stockmovementgenerator_v1_owner_dev
api_stockmovementgenerator_v1_owner_dev999
psql --host=rds-euw1-devpg-freshbackbone-001-v00.ca107skwgezh.eu-west-1.rds.amazonaws.com api_stockmovementgenerator_v1_db_dev --user api_stockmovementgenerator_v1_user
Ysfv37dhjk88s
      ****************SIT Environment************
psql --host=rds-euw1-sitpg-freshbackbone-001-v00.ca107skwgezh.eu-west-1.rds.amazonaws.com api_stockmovementgenerator_v1_db_sit --user api_stockmovementgenerator_v1_owner_sit
api_stockmovementgenerator_v1_owner_sit999
psql --host=rds-euw1-sitpg-freshbackbone-001-v00.ca107skwgezh.eu-west-1.rds.amazonaws.com api_stockmovementgenerator_v1_db_sit --user api_stockmovementgenerator_v1_user
bN2QpkW7Ja87Te9R
      ****************PRE Environment*************
psql --host=rds-euw1-prepg-freshbackbone-001-v00.ca107skwgezh.eu-west-1.rds.amazonaws.com api_stockmovementgenerator_v1_db_pre --user api_stockmovementgenerator_v1_owner_pre
wiohfpinmwpifpiwejfwepicjwpi
psql --host=rds-euw1-prepg-freshbackbone-001-v00.ca107skwgezh.eu-west-1.rds.amazonaws.com api_stockmovementgenerator_v1_db_pre --user api_stockmovementgenerator_v1_user
spidjhwpifjwjpicjwepij
       ************PROD Environment***********
psql --host=rds-euw1-prodpg-freshbackbone-001-v00.c9crwrammwpi.eu-west-1.rds.amazonaws.com api_stockmovementgenerator_v1_db_prd --user api_stockmovementgenerator_v1_owner_prd
api_stockmovementgenerator_v1_owner_prd999
psql --host=rds-euw1-prodpg-freshbackbone-001-v00.c9crwrammwpi.eu-west-1.rds.amazonaws.com api_stockmovementgenerator_v1_db_prd --user api_stockmovementgenerator_v1_user
rNe4mAvZhEafveJm
      ***************CIT Environment************
psql --host=rds-euw1-citpg-freshbackbone-001-v00.ca107skwgezh.eu-west-1.rds.amazonaws.com api_stockmovementgenerator_v1_db_cit --user api_stockmovementgenerator_v1_owner_cit
api_stockmovementgenerator_v1_owner_cit999
psql --host=rds-euw1-citpg-freshbackbone-001-v00.ca107skwgezh.eu-west-1.rds.amazonaws.com api_stockmovementgenerator_v1_db_cit --user api_stockmovementgenerator_v1_user
ri749djje8ds
      ***************UAT Environment************
psql --host=v00-rds-euw1-uatpg-freshbackbone-001-del.ca107skwgezh.eu-west-1.rds.amazonaws.com api_stockmovementgenerator_v1_db_uat --user api_stockmovementgenerator_v1_owner_uat
egY98abRWCYdmpP
psql --host=v00-rds-euw1-uatpg-freshbackbone-001-del.ca107skwgezh.eu-west-1.rds.amazonaws.com api_stockmovementgenerator_v1_db_uat --user api_stockmovementgenerator_v1_user
z22b8abSjQJqjpA
      ***********Stock-Movement Service**************
       ***********DEV Environment**************
psql --host=rds-euw1-devpg-freshbackbone-001-v00.ca107skwgezh.eu-west-1.rds.amazonaws.com api_stockmovementservice_v1_db_dev --user api_stockmovementservice_v1_owner_dev     
api_stockmovementservice_v1_owner_dev999
psql --host=rds-euw1-devpg-freshbackbone-001-v00.ca107skwgezh.eu-west-1.rds.amazonaws.com api_stockmovementservice_v1_db_dev --user api_stockmovementservice_v1_user
Ysfv37dhjk88s
       ***********SIT Environment**************
psql --host=rds-euw1-sitpg-freshbackbone-001-v00.ca107skwgezh.eu-west-1.rds.amazonaws.com api_stockmovementservice_v1_db_sit --user api_stockmovementservice_v1_owner_sit     
api_stockmovementservice_v1_owner_sit999
psql --host=rds-euw1-sitpg-freshbackbone-001-v00.ca107skwgezh.eu-west-1.rds.amazonaws.com api_stockmovementservice_v1_db_sit --user api_stockmovementservice_v1_user
bN2QpkW7Ja87Te9R
       ***********PRE Environment**************
psql --host=rds-euw1-prepg-freshbackbone-001-v00.ca107skwgezh.eu-west-1.rds.amazonaws.com api_stockmovementservice_v1_db_pre --user api_stockmovementservice_v1_owner_pre
mwpiieofjfjewoifmcepcj
psql --host=rds-euw1-prepg-freshbackbone-001-v00.ca107skwgezh.eu-west-1.rds.amazonaws.com api_stockmovementservice_v1_db_pre --user api_stockmovementservice_v1_user
bN2QpkW7Ja87Te9R
       ************PROD Environment***********
psql --host=rds-euw1-prodpg-freshbackbone-001-v00.c9crwrammwpi.eu-west-1.rds.amazonaws.com api_stockmovementservice_v1_db_prd  --user api_stockmovementservice_v1_owner_prd
api_stockmovementservice_v1_owner_prd999
psql --host=rds-euw1-prodpg-freshbackbone-001-v00.c9crwrammwpi.eu-west-1.rds.amazonaws.com api_stockmovementservice_v1_db_prd  --user api_stockmovementservice_v1_user
Se66bPEajz7LdctF
encrp:   SWGID1XhNw8aKvMYAPrNFq/Qcpxzb1X7mJbjJrT5JLY=
        ***********CIT Environment**************      
psql --host=rds-euw1-citpg-freshbackbone-001-v00.ca107skwgezh.eu-west-1.rds.amazonaws.com api_stockmovementservice_v1_db_cit --user api_stockmovementservice_v1_owner_cit
api_stockmovementservice_v1_owner_cit999
psql --host=rds-euw1-citpg-freshbackbone-001-v00.ca107skwgezh.eu-west-1.rds.amazonaws.com api_stockmovementservice_v1_db_cit --user api_stockmovementservice_v1_user 
ri749djje8ds  
        ***********UAT Environment**************
psql --host=v00-rds-euw1-uatpg-freshbackbone-001-del.ca107skwgezh.eu-west-1.rds.amazonaws.com api_stockmovementservice_v1_db_uat --user api_stockmovementservice_v1_owner_uat
abdmpPRegY98WCY
psql --host=v00-rds-euw1-uatpg-freshbackbone-001-del.ca107skwgezh.eu-west-1.rds.amazonaws.com api_stockmovementservice_v1_db_uat --user api_stockmovementservice_v1_user
abSjpz22b8AjQJq
        ************MF-Facade Service***********
       ************DEV Environment***********
psql --host=rds-euw1-devpg-freshbackbone-001-v00.ca107skwgezh.eu-west-1.rds.amazonaws.com api_mffacad_v1_db_dev --user api_mffacad_v1_owner_dev     
api_mffacad_v1_owner_dev999
psql --host=rds-euw1-devpg-freshbackbone-001-v00.ca107skwgezh.eu-west-1.rds.amazonaws.com api_mffacad_v1_db_dev --user api_mffacad_v1_user
Ysfv37dhjk88s
       ************SIT Environment***********
psql --host=rds-euw1-sitpg-freshbackbone-001-v00.ca107skwgezh.eu-west-1.rds.amazonaws.com api_mffacad_v1_db_sit --user api_mffacad_v1_owner_sit     
api_mffacad_v1_owner_sit999
psql --host=rds-euw1-sitpg-freshbackbone-001-v00.ca107skwgezh.eu-west-1.rds.amazonaws.com api_mffacad_v1_db_sit --user api_mffacad_v1_user
bN2QpkW7Ja87Te9R
       ************PRE Environment***********
psql --host=rds-euw1-prepg-freshbackbone-001-v00.ca107skwgezh.eu-west-1.rds.amazonaws.com api_mffacad_v1_db_pre --user api_mffacad_v1_owner_pre
noupiwecdjwempocjwpoej
psql --host=rds-euw1-prepg-freshbackbone-001-v00.ca107skwgezh.eu-west-1.rds.amazonaws.com api_mffacad_v1_db_pre --user api_mffacad_v1_user
jpijcpijwepiocjwepj  
                                                         ************PROD Environment***********
psql --host=rds-euw1-prodpg-freshbackbone-001-v00.c9crwrammwpi.eu-west-1.rds.amazonaws.com api_mffacad_v1_db_prd  --user api_mffacad_v1_owner_prd
api_mffacad_v1_owner_prd999
psql --host=rds-euw1-prodpg-freshbackbone-001-v00.c9crwrammwpi.eu-west-1.rds.amazonaws.com api_mffacad_v1_db_prd  --user api_mffacad_v1_user 
Lp3Y2GdJdhfUE3RV
       ************CIT Environment***********
psql --host=rds-euw1-citpg-freshbackbone-001-v00.ca107skwgezh.eu-west-1.rds.amazonaws.com api_mffacad_v1_db_cit --user api_mffacad_v1_owner_cit
api_mffacad_v1_owner_cit999
psql --host=rds-euw1-citpg-freshbackbone-001-v00.ca107skwgezh.eu-west-1.rds.amazonaws.com api_mffacad_v1_db_cit --user api_mffacad_v1_user 
ri749djje8ds
       ************UAT Environment***********
psql --host=v00-rds-euw1-uatpg-freshbackbone-001-del.ca107skwgezh.eu-west-1.rds.amazonaws.com api_mffacad_v1_db_uat --user api_mffacad_v1_owner_uat
RWCYdempPgY98ab 
psql --host=v00-rds-euw1-uatpg-freshbackbone-001-del.ca107skwgezh.eu-west-1.rds.amazonaws.com api_mffacad_v1_db_uat --user api_mffacad_v1_user
abSjQz22bjpA8Jq
                                                  ************Purchase Order Service***********       
psql --host=orderservice-dev-00.ca107skwgezh.eu-west-1.rds.amazonaws.com NonProdDevOrderService --user master
neejoe5caiD3Aef2!
psql --host=orderservice-sit-00.ca107skwgezh.eu-west-1.rds.amazonaws.com NonProdSitOrderService  --user master
Uighie8aaghiechi
psql --host=orderservice-pre-00.ca107skwgezh.eu-west-1.rds.amazonaws.com NonProdPreOrderService --user api_purchaseorderservice_v1_user
CxMxnU6DW989
psql --host=orderservice-uat-00.ca107skwgezh.eu-west-1.rds.amazonaws.com NonProdUatOrderService --user master
queejah0nooM1sae
psql --host=orderservice-prd-00.c9crwrammwpi.eu-west-1.rds.amazonaws.com ProdPrdOrderService  --user master
Cu4foochei7iibei</t>
  </si>
  <si>
    <t>2,3,4 oct</t>
  </si>
  <si>
    <t>https://morrisons.atlassian.net/browse/NFSI3-4755?oldIssueView=true</t>
  </si>
  <si>
    <t xml:space="preserve">#
# Sanjay Paul &lt;sanjay.1.paul@morrisonsplc.co.uk&gt; - June 2017
#
from __future__ import with_statement
import traceback
from contextlib import contextmanager
from flask import Flask, request, jsonify, render_template, Response
import sys, datetime, time, uuid, json, urllib, random, logging
import psycopg2, psycopg2.pool
import eventCustomers
import eventPurchaseOrder
import eventDash, eventWebHook, eventLocations, eventSuppliers
from cryptography.fernet import Fernet
from cryptography.hazmat.backends import default_backend
from cryptography.hazmat.primitives import hashes
from cryptography.hazmat.primitives.kdf.pbkdf2 import PBKDF2HMAC
import base64
# declare singleton global create pool
connPool = None
gBuildTarget = None
app = Flask(__name__)
# app.config['JSON_SORT_KEYS'] = False # this is NOT recommended
def getMAC():
    m = "%012x" % uuid.getnode()
    return m
def getRandStr(n):
    random.seed()
    p = "ABCDEFGHIJKLMNOPQRSTUVWXYZabcdefghijklmnopqrstuvwxyz0123456789"
    return ''.join(random.choice(p) for _ in range(n))
def getUUID():
    return str(uuid.uuid4())
@contextmanager
def getCursor():
    con = connPool.getconn()
    try:
        yield con.cursor()
        con.commit()  ## needed only for webhook data persistence, don't need for all queries that are read-only
    except:
        print("WARNING! exception while yielding a cursor")
        logging.warning("exception while yielding a cursor, keep calm and carry on...")
        pass  # exception
    # keep calm and carry on...
    finally:
        connPool.putconn(con)
@app.route("/eventhandler/order/v1/dash", methods=['GET'])
def orderDash():
    rs = getRandStr(6)
    try:
        with getCursor() as cur:
            return render_template('eventIndex.html', d=eventDash.getDashData(cur, gBuildTarget)), 200, {
                'Content-Type': 'text/html'}
    except:
        print("failed to get a cursor to execute query: " + rs)
        logging.warning("failed to get a cursor to execute query: " + rs)
        return render_template('event404.html', d={"rs": rs}), 200, {'Content-Type': 'text/html'}
@app.route("/eventhandler/order/v1/webhooks/eventhandler", methods=['POST'])
def webHook():
    rs = getRandStr(6)
    try:
        with getCursor() as cur:
            return eventWebHook.getWebHookData(cur)
    except:
        logging.warning("failed to get a cursor to execute query: " + rs)
        return render_template('event404.html', d={"rs": rs}), 200, {'Content-Type': 'text/html'}
@app.route("/eventhandler/order/v1/locations/&lt;string:locationID&gt;/orders", methods=['GET'])
def getLocationOrderList(locationID):
    qStr = json.loads(json.dumps(dict(urllib.parse.parse_qsl(urllib.parse.urlsplit(request.url).query))))
    rs = getRandStr(6)
    with getCursor() as cur:
        return eventLocations.getlocationorders(qStr, locationID, cur, rs)
@app.route("/eventhandler/order/v1/locations/&lt;string:locationID&gt;/orders/&lt;string:OrderIdentifier&gt;", methods=['GET'])
def getLocationOrder(locationID, OrderIdentifier):
    qStr = json.loads(json.dumps(dict(urllib.parse.parse_qsl(urllib.parse.urlsplit(request.url).query))))
    rs = getRandStr(6)
    with getCursor() as cur:
        return eventLocations.getlocationorder(qStr, locationID, OrderIdentifier, cur, rs)
@app.route("/eventhandler/order/v1/locations/&lt;string:locationID&gt;/events", methods=['GET'])
def getLocationEvents(locationID):
    qstr = json.loads(json.dumps(dict(urllib.parse.parse_qsl(urllib.parse.urlsplit(request.url).query))))
    rs = getRandStr(6)
    with getCursor() as cur:
        return eventLocations.getalllocationevents(qstr, locationID, cur, rs)
@app.route("/eventhandler/order/v1/customers/&lt;string:customerID&gt;/jobs/&lt;string:jobID&gt;/logs", methods=['GET'])
def getJobLogs(customerID, jobID):
    rs = getRandStr(6)
    with getCursor() as cur:
        return eventCustomers.getCustomerJobLogs(customerID, jobID, cur, rs)
@app.route("/eventhandler/order/v1/customers/&lt;string:customerID&gt;/jobs", methods=['GET'])
def getJobList(customerID):
    qstr = json.loads(json.dumps(dict(urllib.parse.parse_qsl(urllib.parse.urlsplit(request.url).query))))
    rs = getRandStr(6)
    with getCursor() as cur:
        return eventCustomers.getCustomerJobs(customerID, qstr, cur, rs)
@app.route("/eventhandler/order/v1/customers/&lt;string:CustomerID&gt;/orders", methods=['GET'])
def getCustomerOrders(CustomerID):
    qstr = json.loads(json.dumps(dict(urllib.parse.parse_qsl(urllib.parse.urlsplit(request.url).query))))
    isNewRouteCall = None
    for deliverydateqstr in qstr:
        if ('deliverydate' == deliverydateqstr):
            isNewRouteCall = True
    if (isNewRouteCall):
        return oldGetCustomerOrders(CustomerID)
    else:
        rs = getRandStr(6)
        with getCursor() as cur:
            return eventCustomers.getCustomerOrders(CustomerID, qstr, cur, rs)
@app.route("/eventhandler/order/v1/customers/&lt;string:CustomerID&gt;/events", methods=['GET'])
def getCustomerEvents(CustomerID):
    qstr = json.loads(json.dumps(dict(urllib.parse.parse_qsl(urllib.parse.urlsplit(request.url).query))))
    isNewRouteCall = None
    for dateqstr in qstr:
        if ('eventid' == dateqstr):
            isNewRouteCall = True
    if (isNewRouteCall):
        return oldGetCustomerEvents(CustomerID)
    else:
        rs = getRandStr(6)
        with getCursor() as cur:
            return eventCustomers.getCustomerEvents(CustomerID, qstr, cur, rs)
@app.route("/eventhandler/order/v1/customers/&lt;string:CustomerID&gt;/orders/&lt;string:OrderIdentifier&gt;", methods=['GET'])
def getCustomerOrder(CustomerID, OrderIdentifier):
    qstr = json.loads(json.dumps(dict(urllib.parse.parse_qsl(urllib.parse.urlsplit(request.url).query))))
    rs = getRandStr(6)
    with getCursor() as cur:
        return eventCustomers.getCustomerOrder(CustomerID, OrderIdentifier, qstr, cur, rs)
@app.route("/eventhandler/order/v1/customers/&lt;string:CustomerID&gt;/jobs/&lt;string:jobID&gt;/status", methods=['GET'])
def getCustomerJobStatus(CustomerID, jobID):
    rs = getRandStr(6)
    with getCursor() as cur:
        return eventCustomers.getCustomerJobStatus(CustomerID, jobID, cur, rs)
@app.route("/eventhandler/order/v1/suppliers/&lt;string:supplierID&gt;/orders", methods=['GET'])
def getSupplierOrderList(supplierID):
    qStr = json.loads(json.dumps(dict(urllib.parse.parse_qsl(urllib.parse.urlsplit(request.url).query))))
    rs = getRandStr(6)
    with getCursor() as cur:
        return eventSuppliers.getsupplierorders(qStr, supplierID, cur, rs)
@app.route("/eventhandler/order/v1/suppliers/&lt;string:supplierID&gt;/orders/&lt;string:OrderIdentifier&gt;", methods=['GET'])
def getSupplierOrder(supplierID, OrderIdentifier):
    qStr = json.loads(json.dumps(dict(urllib.parse.parse_qsl(urllib.parse.urlsplit(request.url).query))))
    rs = getRandStr(6)
    with getCursor() as cur:
        return eventSuppliers.getsupplierorder(qStr, supplierID, OrderIdentifier, cur, rs)
@app.route("/eventhandler/order/v1/suppliers/&lt;string:supplierID&gt;/events", methods=['GET'])
def getSupplierEvents(supplierID):
    qStr = json.loads(json.dumps(dict(urllib.parse.parse_qsl(urllib.parse.urlsplit(request.url).query))))
    rs = getRandStr(6)
    with getCursor() as cur:
        return eventSuppliers.getsupplierevents(qStr, supplierID, cur, rs)
@app.route("/eventhandler/purchaseorder/v1/customers/&lt;string:customerId&gt;/orders")
def get_list_order(customerId):
    millis = gettime()
    qStr = json.loads(json.dumps(dict(urllib.parse.parse_qsl(urllib.parse.urlsplit(request.url).query))))
    logging.debug(qStr)
    with getCursor() as cur:
        res = eventPurchaseOrder.get_list_order(qStr, customerId, cur)
        logging.debug('get_list_order time elapsed :')
        logging.debug(gettime() - millis)
        return res
@app.route("/eventhandler/purchaseorder/v1/customers/&lt;string:customerId&gt;/orders/&lt;string:orderId&gt;")
def get_order_detail(customerId, orderId):
    millis = gettime()
    qStr = json.loads(json.dumps(dict(urllib.parse.parse_qsl(urllib.parse.urlsplit(request.url).query))))
    logging.debug(qStr)
    rs = getRandStr(6)
    with getCursor() as cur:
        res = eventPurchaseOrder.get_order_detail(qStr, customerId, orderId, cur)
        logging.debug(res)
        logging.debug(' get_order_detail time elapsed :')
        logging.debug(gettime() - millis)
        return res
@app.route('/eventhandler/purchaseorder/v1/customers/&lt;string:customerId&gt;/requests/&lt;string:requestId&gt;/events')
def get_order_request_events(customerId, requestId):
    millis = gettime()
    logging.debug(millis)
    qStr = json.loads(json.dumps(dict(urllib.parse.parse_qsl(urllib.parse.urlsplit(request.url).query))))
    logging.debug(qStr)
    rs = getRandStr(6)
    with getCursor() as cur:
        res = eventPurchaseOrder.get_order_request_events(cur, qStr, customerId, requestId)
    logging.debug('get_Order_Request_Events time elapsed : ' + str(gettime() - millis))
    return res
@app.route('/eventhandler/purchaseorder/v1/customers/&lt;string:customerId&gt;/orders/&lt;string:orderId&gt;/events')
def get_order_events(customerId, orderId):
    millis = gettime()
    logging.debug(millis)
    qStr = json.loads(json.dumps(dict(urllib.parse.parse_qsl(urllib.parse.urlsplit(request.url).query))))
    logging.debug(qStr)
    rs = getRandStr(6)
    with getCursor() as cur:
        res = eventPurchaseOrder.get_order_events(cur, qStr, customerId, orderId)
    logging.debug('get_order_events time elapsed : ' + str(gettime() - millis))
    return res
@app.route("/eventhandler/purchaseorder/v1/customers/&lt;string:customerId&gt;/jobs/&lt;string:jobId&gt;/status")
def get_job_status(customerId, jobId):
    millis = gettime()
    qStr = json.loads(json.dumps(dict(urllib.parse.parse_qsl(urllib.parse.urlsplit(request.url).query))))
    logging.debug(qStr)
    with getCursor() as cur:
        res = eventPurchaseOrder.get_job_status(qStr, customerId, jobId, cur)
        logging.debug('get_job_status time elapsed :')
        logging.debug(gettime() - millis)
        return res
@app.route("/eventhandler/purchaseorder/v1/customers/&lt;string:customerId&gt;/events",  methods=['POST'])
def save_event(customerId):
    millis = gettime()
    reqBody = json.loads(str(request.data, 'utf-8'))
    with getCursor() as cur:
        res =  eventPurchaseOrder.save_event(reqBody, customerId,  cur)
        logging.debug('save event time elapsed :')
        logging.debug(gettime() - millis)
        return res
def gettime():
    return int(round(time.time() * 1000))
@app.route("/eventhandler/order/v1/ping", methods=['GET'])
def checkAlive():
    ts = str(datetime.datetime.utcnow().isoformat())
    # rs = getRandStr(6)
    # mc = getMAC()
    # print("eventhandler:checkAlive:"+mc+" ["+rs+"] called from: "+request.remote_addr+" returned at: "+ts)
    # logging.info("eventhandler:checkAlive:"+mc+" ["+rs+"] called from: "+request.remote_addr+" returned at: "+ts)
    response = jsonify({"ping": ts})
    response.mimetype = 'application/json'
    response.status_code = 200
    return response
@app.route('/', defaults={'path': ''})
@app.route('/&lt;path:path&gt;')
def catchAll(path):
    rs = getRandStr(6)
    print("catchAll: [" + rs + "] " + request.remote_addr + " " + request.url)
    logging.warning("catchAll: [" + rs + "] " + request.remote_addr + " " + request.url)
    resdat = {
        'httpResponseCode': 404,
        'errorCode': "404.80.651",
        'errorMessage': 'Bad Request',
        'errorMoreInfo': 'http://developer.morrisons.com/'
    }
    response = jsonify(resdat)
    response.mimetype = 'application/json'
    response.status_code = 404
    return response
def oldGetCustomerOrders(CustomerID):
    qStr = json.loads(json.dumps(dict(urllib.parse.parse_qsl(urllib.parse.urlsplit(request.url).query))))
    # remove apikey, if any
    if ('apikey' in qStr):
        del qStr['apikey']
    ####
    if not ('limit' in qStr):
        qStr['limit'] = 10
    else:
        try:
            qStr['limit'] = int(qStr['limit'])
            if qStr['limit'] &lt; 1:
                qStr['limit'] = 10
            if qStr['limit'] &gt; 100:
                qStr['limit'] = 100
        except:
            qStr['limit'] = 10
    ####
    ####
    if not ('offset' in qStr):
        qStr['offset'] = 0
    else:
        try:
            qStr['offset'] = int(qStr['offset'])
            if qStr['offset'] &lt; 0:
                qStr['offset'] = 0
        except:
            qStr['offset'] = 0
    ####
    ####
    if not ('status[in]' in qStr):
        pass
    else:
        try:
            oStat = qStr['status[in]'].replace(" ", "").strip(",").split(",")
            qStr['status[in]'] = ''
            if (len(oStat) &gt; 0):
                for k in range(0, len(oStat)):
                    if (len(oStat[k]) &gt; 0):
                        qStr['status[in]'] += '\'' + oStat[k] + '\', '
                qStr['status[in]'] = qStr['status[in]'][:-2]
        except:
            pass
    ####
    ####
    if not ('deliverydate' in qStr):
        qStr['deliverydate'] = int(datetime.datetime.today().strftime('%Y%m%d'))
    else:
        try:
            datetime.datetime.strptime(qStr['deliverydate'], '%Y%m%d')
            qStr['deliverydate'] = int(qStr['deliverydate'])
        except:
            qStr['deliverydate'] = int(datetime.datetime.today().strftime('%Y%m%d'))
    ####
    ####
    if not ('supplier' in qStr):
        pass
    else:
        try:
            qStr['supplier'] = qStr['supplier'].replace(" ", "")
        except:
            pass
    ####
    ####
    if not ('location' in qStr):
        pass
    else:
        try:
            qStr['location'] = qStr['location'].replace(" ", "")
        except:
            pass
    ####
    rs = getRandStr(6)
    statusStr = ""
    try:
        if (len(qStr['status[in]']) &gt; 0):
            statusStr = ' AND orderstatuscurrent IN (' + qStr['status[in]'] + ')'
    except:
        pass
    supplierStr = ""
    try:
        if (len(qStr['supplier']) &gt; 0):
            supplierStr = ' AND orderkeyinfo-&gt;&gt;\'orderSellerPartyID\' = \'' + qStr['supplier'] + '\''
    except:
        pass
    locationStr = ""
    try:
        if (len(qStr['location']) &gt; 0):
            locationStr = ' AND orderkeyinfo-&gt;&gt;\'locationID\' = \'' + qStr['location'] + '\''
    except:
        pass
    # print("--- --- --- --- ---")
    sqlStr = 'SELECT orderid, \'/order/v1/customers/\'||customerid||\'/orders/\'||orderid, count(*) OVER() AS "totalRows"' \
             + ' FROM public.torderheader' \
             + ' WHERE customerid = \'' + CustomerID + '\'' \
             + ' AND to_number(replace(left(orderkeyinfo-&gt;&gt;\'deliverAt\', 10), \'-\', \'\'), \'99999999\') = ' + str(
        qStr['deliverydate']) \
             + statusStr + supplierStr + locationStr \
             + ' ORDER BY orderinfo-&gt;&gt;\'createdAt\' ASC LIMIT ' + str(qStr['limit']) + ' OFFSET ' + str(
        qStr['offset']) + ';'
    logging.info(sqlStr)
    totalRowCount = 0
    rowCount = 0
    cols = ('orderID', 'orderRef')
    orderSet = []
    try:
        with getCursor() as cur:
            cur.execute(sqlStr)
            rows = cur.fetchall()  # cur.fetchone()
            rowCount = len(rows)
            # print("it's cool... %d" % rowCount)
            # do all the stuff here
            for row in rows:
                # print (row[0]+' '+str(row[1]))
                if ((totalRowCount == 0) and (row[2] &gt; 0)):
                    totalRowCount = row[2]
                orderSet.append(dict(zip(cols, row)))
    except:
        print("failed to get a cursor to execute query: " + rs)
        logging.warning("failed to get a cursor to execute query: " + rs)
        resdat = {
            'httpResponseCode': 500,
            'errorCode': "500.01.001",
            'errorMessage': 'failed to get a cursor: internal server error [' + rs + ']',
            'errorMoreInfo': 'http://developer.morrisons.com/'
        }
        response = jsonify(resdat)
        response.mimetype = 'application/json'
        response.status_code = 500
        return response
    baseStr = (request.path + "?").replace("/eventhandler", "")
    try:
        if (len(qStr['status[in]']) &gt; 0):
            qStr['status[in]'] = qStr['status[in]'].replace("'", "")
    except:
        pass
    thisStr = baseStr + urllib.parse.urlencode(qStr)
    thisOffset = qStr['offset']
    nextStr = ""
    if (totalRowCount &gt; (qStr['offset'] + qStr['limit'])):
        qStr['offset'] = qStr['offset'] + +qStr['limit']
        nextStr = baseStr + urllib.parse.urlencode(qStr)
    resdat = {
        "metadata": {
            "limit": qStr['limit'],
            "offset": thisOffset,
            "count": rowCount,
            "total": totalRowCount,
            "links": {
                "next": nextStr,
                "this": thisStr
            }
        },
        "orderPointers": orderSet
    }
    print("orderLising: [" + rs + "] returned at: " + str(datetime.datetime.utcnow().isoformat()))
    response = jsonify(resdat)
    response.mimetype = 'application/json'
    response.status_code = 200
    return response
def oldGetCustomerEvents(CustomerID):
    qStr = json.loads(json.dumps(dict(urllib.parse.parse_qsl(urllib.parse.urlsplit(request.url).query))))
    useEvent = False
    useDate = True
    if ('eventid' in qStr):  # eventid gets precedence over date
        useEvent = True
        useDate = False
    ####
    if not ('eventid' in qStr):
        # qStr['eventid'] = int(datetime.datetime.now().strftime("%s"))
        qStr['eventid'] = int(time.time() * 1000)
    else:
        try:
            qStr['eventid'] = int(qStr['eventid'])
        except:
            # qStr['eventid'] = int(datetime.datetime.now().strftime("%s"))
            qStr['eventid'] = int(time.time() * 1000)
    ####
    ####
    if not ('date' in qStr):
        qStr['date'] = int(datetime.datetime.today().strftime('%Y%m%d'))
    else:
        try:
            datetime.datetime.strptime(qStr['date'], '%Y%m%d')
            qStr['date'] = int(qStr['date'])
        except:
            qStr['date'] = int(datetime.datetime.today().strftime('%Y%m%d'))
    ####
    # overwrite eventID: all queries use eventID
    if (useDate == True):
        qStr['eventid'] = int(time.mktime(datetime.datetime.strptime(str(qStr['date']), "%Y%m%d").timetuple())) * 1000
    ####
    if not ('limit' in qStr):
        qStr['limit'] = 10
    else:
        try:
            qStr['limit'] = int(qStr['limit'])
            if qStr['limit'] &lt; 1:
                qStr['limit'] = 10
            if qStr['limit'] &gt; 100:
                qStr['limit'] = 100
        except:
            qStr['limit'] = 10
    ####
    ####
    if not ('offset' in qStr):
        qStr['offset'] = 0
    else:
        try:
            qStr['offset'] = int(qStr['offset'])
            if qStr['offset'] &lt; 0:
                qStr['offset'] = 0
        except:
            qStr['offset'] = 0
    ####
    ####
    if not ('eventtype[in]' in qStr):
        qStr['eventtype[in]'] = ''  # implies @all
    else:
        try:
            eTyps = qStr['eventtype[in]'].replace(" ", "").strip(",").split(",")
            qStr['eventtype[in]'] = ''
            if (len(eTyps) &gt; 0):
                for k in range(0, len(eTyps)):
                    if (len(eTyps[k]) &gt; 0):
                        qStr['eventtype[in]'] += '\'' + eTyps[k] + '\', '
                qStr['eventtype[in]'] = qStr['eventtype[in]'][:-2]
        except:
            qStr['eventtype[in]'] = ''
    ####
    #### construct the sql statement here ####
    if (len(qStr['eventtype[in]']) &gt; 0):
        eventTypeStr = ' AND eventtype IN (' + qStr['eventtype[in]'] + ')'
    else:
        eventTypeStr = ""
    rs = getRandStr(6)
    sqlStr = 'SELECT eventuuid, customerid, eventid, eventtype, eventsource,' \
             + ' replace(to_char(eventcreatedat, \'YYYY-MM-DD HH24:MI:SS\'), \' \', \'T\')||\'Z\', eventdata,' \
             + ' jobdata, count(*) OVER() AS "totalRows"' \
             + ' FROM public.teventlog' \
             + ' WHERE eventid &gt;= ' + str(
        qStr['eventid']) + eventTypeStr + ' AND customerid = ' + "'" + CustomerID + "'" \
             + ' ORDER BY eventid ASC LIMIT ' + str(qStr['limit']) + ' OFFSET ' + str(qStr['offset']) + ';'
    logging.info(sqlStr)
    totalRowCount = 0
    rowCount = 0
    cols = ('eventUUID', 'customerID', 'eventID', 'eventType', 'eventSource', 'eventCreatedAt', 'eventData', 'jobData')
    eventSet = []
    try:
        with getCursor() as cur:
            cur.execute(sqlStr)
            rows = cur.fetchall()  # cur.fetchone()
            rowCount = len(rows)
            # print("it's cool... %d" % rowCount)
            # do all the stuff here
            for row in rows:
                # print (row[0]+' '+str(row[1]))
                if ((totalRowCount == 0) and (row[8] &gt; 0)):
                    totalRowCount = row[8]
                eventSet.append(dict(zip(cols, row)))
    except:
        print("failed to get a cursor to execute query: " + rs)
        logging.warning("failed to get a cursor to execute query: " + rs)
        resdat = {
            'httpResponseCode': 500,
            'errorCode': "500.01.001",
            'errorMessage': 'failed to get a cursor: internal server error [' + rs + ']',
            'errorMoreInfo': 'http://developer.morrisons.com/'
        }
        response = jsonify(resdat)
        response.mimetype = 'application/json'
        response.status_code = 500
        return response
    #### response data is constructured here ####
    baseStr = "/order/v1/customers/" + CustomerID + "/events" + "?eventid=" + str(qStr['eventid'])
    if (len(qStr['eventtype[in]']) &gt; 0):
        baseStr += "&amp;eventtype[in]=" + qStr['eventtype[in]'].replace(" ", "").replace("'", "")
    thisStr = baseStr + "&amp;limit=" + str(qStr['limit']) + "&amp;offset=" + str(qStr['offset'])
    nextStr = ""
    if (totalRowCount &gt; (qStr['offset'] + qStr['limit'])):
        nextStr = baseStr + "&amp;limit=" + str(qStr['limit']) + "&amp;offset=" + str(qStr['offset'] + qStr['limit'])
    resdat = {
        'metadata': {
            'count': rowCount,
            'limit': qStr['limit'],
            'offset': qStr['offset'],
            'total': totalRowCount,
            'links': {
                'next': nextStr,
                'this': thisStr
            }
        },
        'events': eventSet
    }
    ts = str(datetime.datetime.utcnow().isoformat())
    rs = getRandStr(6)
    print("eventQuery: [" + rs + "] returned at: " + ts)
    logging.info("eventQuery: [" + rs + "] returned at: " + ts)
    response = jsonify(resdat)
    response.mimetype = 'application/json'
    response.status_code = 200
    return response
def get_decryped_password(key, encrypted_name):
    password_provided = key  # This is input in the form of a string
    password = password_provided.encode()  # Convert to type bytes
    kdf = PBKDF2HMAC(
        algorithm=hashes.SHA256(),
        length=32,
        salt='salt'.encode(),
        iterations=100000,
        backend=default_backend()
    )
    f = Fernet(base64.urlsafe_b64encode(kdf.derive(password)))
    return f.decrypt(encrypted_name.encode()).decode("utf-8")
if __name__ == '__main__':
    logging.basicConfig(level=logging.DEBUG)
    buildTarget = None
    if (len(sys.argv) == 2):  # just accepting one parameter from environment variable $BUILDTARGET
        print("build target: " + str(sys.argv[1]))
        buildTarget = str(sys.argv[1])
    else:
        print("build target not found: exiting")
        logging.critical("build target not found: exiting")
        sys.exit(-1)
    gBuildTarget = buildTarget
    try:
        with open("eventConfig.json") as configFile:
            cfg = json.load(configFile)
        print("config file loaded")
    except:
        print("config file not found: exiting")
        logging.critical("config file not found: exiting")
        sys.exit(-1)
    try:
        connStr = "user='" + cfg[buildTarget]['rds']['user'] + "' password='" + get_decryped_password(cfg['decryptionKey'],cfg[buildTarget]['rds']['password']) + "' dbname='" + \
                  cfg[buildTarget]['rds']['dbname'] + "' host='" + cfg[buildTarget]['rds']['host'] + "'"
    except:
        print("--- malformed connStr ---")
        print(connStr)
        print("kv pair associated with given target environment may be inconsistent: exiting")
        logging.critical("kv pair associated with given target environment may be inconsistent: exiting")
        sys.exit(-1)
    # global connPool
    try:
        connPool = psycopg2.pool.SimpleConnectionPool(cfg[buildTarget]['rds']['minConn'],
                                                      cfg[buildTarget]['rds']['maxConn'], dsn=connStr)
        # conn = psycopg2.connect(dsn=connStr)
        print("DB connection success: created connection pool")
        logging.info("DB connection success: created connection pool")
    except Exception as e:
        print(e)
        print("failed to reach database: exiting")
        logging.critical("failed to reach database: exiting")
        sys.exit(-1)
    print("running eventHandler ver: " + cfg['service']['version'] + "@" + buildTarget)
    logging.info("running eventHandler ver: " + cfg['service']['version'] + "@" + buildTarget)
    sys.exit(app.run(host=cfg['service']['host'], port=cfg['service']['port'],
                     debug=True, threaded=False, use_reloader=True))
</t>
  </si>
  <si>
    <t xml:space="preserve">sa  </t>
  </si>
  <si>
    <t>##</t>
  </si>
  <si>
    <r>
      <t xml:space="preserve">from </t>
    </r>
    <r>
      <rPr>
        <sz val="9"/>
        <color rgb="FF000000"/>
        <rFont val="Courier New"/>
        <family val="3"/>
      </rPr>
      <t xml:space="preserve">eventResponses </t>
    </r>
    <r>
      <rPr>
        <b/>
        <sz val="9"/>
        <color rgb="FF000080"/>
        <rFont val="Courier New"/>
        <family val="3"/>
      </rPr>
      <t xml:space="preserve">import </t>
    </r>
    <r>
      <rPr>
        <sz val="9"/>
        <color rgb="FF000000"/>
        <rFont val="Courier New"/>
        <family val="3"/>
      </rPr>
      <t>badrequest, success</t>
    </r>
  </si>
  <si>
    <r>
      <t xml:space="preserve">from </t>
    </r>
    <r>
      <rPr>
        <sz val="9"/>
        <color rgb="FF000000"/>
        <rFont val="Courier New"/>
        <family val="3"/>
      </rPr>
      <t xml:space="preserve">flask </t>
    </r>
    <r>
      <rPr>
        <b/>
        <sz val="9"/>
        <color rgb="FF000080"/>
        <rFont val="Courier New"/>
        <family val="3"/>
      </rPr>
      <t xml:space="preserve">import </t>
    </r>
    <r>
      <rPr>
        <sz val="9"/>
        <color rgb="FF000000"/>
        <rFont val="Courier New"/>
        <family val="3"/>
      </rPr>
      <t>request, jsonify</t>
    </r>
  </si>
  <si>
    <r>
      <t xml:space="preserve">import </t>
    </r>
    <r>
      <rPr>
        <sz val="9"/>
        <color rgb="FF000000"/>
        <rFont val="Courier New"/>
        <family val="3"/>
      </rPr>
      <t>logging, datetime, urllib, copy, eventConfig, json, random, time</t>
    </r>
  </si>
  <si>
    <r>
      <t xml:space="preserve">import </t>
    </r>
    <r>
      <rPr>
        <sz val="9"/>
        <color rgb="FF000000"/>
        <rFont val="Courier New"/>
        <family val="3"/>
      </rPr>
      <t>eventOperation</t>
    </r>
  </si>
  <si>
    <r>
      <t xml:space="preserve">import </t>
    </r>
    <r>
      <rPr>
        <sz val="9"/>
        <color rgb="FF000000"/>
        <rFont val="Courier New"/>
        <family val="3"/>
      </rPr>
      <t>ast</t>
    </r>
  </si>
  <si>
    <r>
      <t xml:space="preserve">import </t>
    </r>
    <r>
      <rPr>
        <sz val="9"/>
        <color rgb="FF000000"/>
        <rFont val="Courier New"/>
        <family val="3"/>
      </rPr>
      <t>uuid</t>
    </r>
  </si>
  <si>
    <r>
      <t xml:space="preserve">import </t>
    </r>
    <r>
      <rPr>
        <sz val="9"/>
        <color rgb="FF000000"/>
        <rFont val="Courier New"/>
        <family val="3"/>
      </rPr>
      <t>pytz</t>
    </r>
  </si>
  <si>
    <r>
      <t xml:space="preserve">import </t>
    </r>
    <r>
      <rPr>
        <sz val="9"/>
        <color rgb="FF000000"/>
        <rFont val="Courier New"/>
        <family val="3"/>
      </rPr>
      <t>random</t>
    </r>
  </si>
  <si>
    <r>
      <t>logging.basicConfig(</t>
    </r>
    <r>
      <rPr>
        <sz val="9"/>
        <color rgb="FF660099"/>
        <rFont val="Courier New"/>
        <family val="3"/>
      </rPr>
      <t>format</t>
    </r>
    <r>
      <rPr>
        <sz val="9"/>
        <color rgb="FF000000"/>
        <rFont val="Courier New"/>
        <family val="3"/>
      </rPr>
      <t>=</t>
    </r>
    <r>
      <rPr>
        <b/>
        <sz val="9"/>
        <color rgb="FF008080"/>
        <rFont val="Courier New"/>
        <family val="3"/>
      </rPr>
      <t>'[%(asctime)s] p%(process)s {%(pathname)s:%(lineno)d} %(levelname)s - %(message)s'</t>
    </r>
    <r>
      <rPr>
        <sz val="9"/>
        <color rgb="FF000000"/>
        <rFont val="Courier New"/>
        <family val="3"/>
      </rPr>
      <t>,</t>
    </r>
  </si>
  <si>
    <r>
      <t xml:space="preserve">                    </t>
    </r>
    <r>
      <rPr>
        <sz val="9"/>
        <color rgb="FF660099"/>
        <rFont val="Courier New"/>
        <family val="3"/>
      </rPr>
      <t>level</t>
    </r>
    <r>
      <rPr>
        <sz val="9"/>
        <color rgb="FF000000"/>
        <rFont val="Courier New"/>
        <family val="3"/>
      </rPr>
      <t>=logging.DEBUG)</t>
    </r>
  </si>
  <si>
    <t># List Order(A1.4)</t>
  </si>
  <si>
    <r>
      <t xml:space="preserve">def </t>
    </r>
    <r>
      <rPr>
        <sz val="9"/>
        <color rgb="FF000000"/>
        <rFont val="Courier New"/>
        <family val="3"/>
      </rPr>
      <t>get_list_order(q_str, customer_id, cur):</t>
    </r>
  </si>
  <si>
    <t xml:space="preserve">    resp_q_str = copy.deepcopy(q_str)</t>
  </si>
  <si>
    <r>
      <t xml:space="preserve">    </t>
    </r>
    <r>
      <rPr>
        <b/>
        <sz val="9"/>
        <color rgb="FF000080"/>
        <rFont val="Courier New"/>
        <family val="3"/>
      </rPr>
      <t>try</t>
    </r>
    <r>
      <rPr>
        <sz val="9"/>
        <color rgb="FF000000"/>
        <rFont val="Courier New"/>
        <family val="3"/>
      </rPr>
      <t>:</t>
    </r>
  </si>
  <si>
    <r>
      <t xml:space="preserve">        </t>
    </r>
    <r>
      <rPr>
        <b/>
        <sz val="9"/>
        <color rgb="FF000080"/>
        <rFont val="Courier New"/>
        <family val="3"/>
      </rPr>
      <t>try</t>
    </r>
    <r>
      <rPr>
        <sz val="9"/>
        <color rgb="FF000000"/>
        <rFont val="Courier New"/>
        <family val="3"/>
      </rPr>
      <t>:</t>
    </r>
  </si>
  <si>
    <r>
      <t xml:space="preserve">            q_str = validate_bool(q_str, </t>
    </r>
    <r>
      <rPr>
        <b/>
        <sz val="9"/>
        <color rgb="FF008080"/>
        <rFont val="Courier New"/>
        <family val="3"/>
      </rPr>
      <t>'headerinfo'</t>
    </r>
    <r>
      <rPr>
        <sz val="9"/>
        <color rgb="FF000000"/>
        <rFont val="Courier New"/>
        <family val="3"/>
      </rPr>
      <t>)</t>
    </r>
  </si>
  <si>
    <t xml:space="preserve">            copy_q_str = copy.deepcopy(q_str)</t>
  </si>
  <si>
    <r>
      <t xml:space="preserve">            order_field = </t>
    </r>
    <r>
      <rPr>
        <b/>
        <sz val="9"/>
        <color rgb="FF008080"/>
        <rFont val="Courier New"/>
        <family val="3"/>
      </rPr>
      <t>'orderuuid'</t>
    </r>
  </si>
  <si>
    <r>
      <t xml:space="preserve">            </t>
    </r>
    <r>
      <rPr>
        <sz val="9"/>
        <color rgb="FF000000"/>
        <rFont val="Courier New"/>
        <family val="3"/>
      </rPr>
      <t xml:space="preserve">sql = </t>
    </r>
    <r>
      <rPr>
        <b/>
        <sz val="9"/>
        <color rgb="FF008080"/>
        <rFont val="Courier New"/>
        <family val="3"/>
      </rPr>
      <t>' select orderid, count(1) over() AS totalRows, customerid '</t>
    </r>
  </si>
  <si>
    <r>
      <t xml:space="preserve">            </t>
    </r>
    <r>
      <rPr>
        <sz val="9"/>
        <color rgb="FF000000"/>
        <rFont val="Courier New"/>
        <family val="3"/>
      </rPr>
      <t>header_detail_status = q_str[</t>
    </r>
    <r>
      <rPr>
        <b/>
        <sz val="9"/>
        <color rgb="FF008080"/>
        <rFont val="Courier New"/>
        <family val="3"/>
      </rPr>
      <t>'headerinfo'</t>
    </r>
    <r>
      <rPr>
        <sz val="9"/>
        <color rgb="FF000000"/>
        <rFont val="Courier New"/>
        <family val="3"/>
      </rPr>
      <t>]</t>
    </r>
  </si>
  <si>
    <r>
      <t xml:space="preserve">            </t>
    </r>
    <r>
      <rPr>
        <b/>
        <sz val="9"/>
        <color rgb="FF000080"/>
        <rFont val="Courier New"/>
        <family val="3"/>
      </rPr>
      <t xml:space="preserve">if </t>
    </r>
    <r>
      <rPr>
        <sz val="9"/>
        <color rgb="FF000000"/>
        <rFont val="Courier New"/>
        <family val="3"/>
      </rPr>
      <t xml:space="preserve">header_detail_status == </t>
    </r>
    <r>
      <rPr>
        <b/>
        <sz val="9"/>
        <color rgb="FF000080"/>
        <rFont val="Courier New"/>
        <family val="3"/>
      </rPr>
      <t>True</t>
    </r>
    <r>
      <rPr>
        <sz val="9"/>
        <color rgb="FF000000"/>
        <rFont val="Courier New"/>
        <family val="3"/>
      </rPr>
      <t>:</t>
    </r>
  </si>
  <si>
    <r>
      <t xml:space="preserve">                sql += </t>
    </r>
    <r>
      <rPr>
        <b/>
        <sz val="9"/>
        <color rgb="FF008080"/>
        <rFont val="Courier New"/>
        <family val="3"/>
      </rPr>
      <t>' , orderalternateid, orderstatuscurrent, orderinfo-&gt;&gt;</t>
    </r>
    <r>
      <rPr>
        <b/>
        <sz val="9"/>
        <color rgb="FF000080"/>
        <rFont val="Courier New"/>
        <family val="3"/>
      </rPr>
      <t>\'</t>
    </r>
    <r>
      <rPr>
        <b/>
        <sz val="9"/>
        <color rgb="FF008080"/>
        <rFont val="Courier New"/>
        <family val="3"/>
      </rPr>
      <t>orderSellerPartyID</t>
    </r>
    <r>
      <rPr>
        <b/>
        <sz val="9"/>
        <color rgb="FF000080"/>
        <rFont val="Courier New"/>
        <family val="3"/>
      </rPr>
      <t>\'</t>
    </r>
    <r>
      <rPr>
        <b/>
        <sz val="9"/>
        <color rgb="FF008080"/>
        <rFont val="Courier New"/>
        <family val="3"/>
      </rPr>
      <t xml:space="preserve"> AS orderSellerPartyID, ' </t>
    </r>
    <r>
      <rPr>
        <sz val="9"/>
        <color rgb="FF000000"/>
        <rFont val="Courier New"/>
        <family val="3"/>
      </rPr>
      <t>\</t>
    </r>
  </si>
  <si>
    <r>
      <t xml:space="preserve">                       </t>
    </r>
    <r>
      <rPr>
        <b/>
        <sz val="9"/>
        <color rgb="FF008080"/>
        <rFont val="Courier New"/>
        <family val="3"/>
      </rPr>
      <t>'orderinfo-&gt;&gt;</t>
    </r>
    <r>
      <rPr>
        <b/>
        <sz val="9"/>
        <color rgb="FF000080"/>
        <rFont val="Courier New"/>
        <family val="3"/>
      </rPr>
      <t>\'</t>
    </r>
    <r>
      <rPr>
        <b/>
        <sz val="9"/>
        <color rgb="FF008080"/>
        <rFont val="Courier New"/>
        <family val="3"/>
      </rPr>
      <t>supplierId</t>
    </r>
    <r>
      <rPr>
        <b/>
        <sz val="9"/>
        <color rgb="FF000080"/>
        <rFont val="Courier New"/>
        <family val="3"/>
      </rPr>
      <t>\'</t>
    </r>
    <r>
      <rPr>
        <b/>
        <sz val="9"/>
        <color rgb="FF008080"/>
        <rFont val="Courier New"/>
        <family val="3"/>
      </rPr>
      <t xml:space="preserve"> AS supplierID, ' </t>
    </r>
    <r>
      <rPr>
        <sz val="9"/>
        <color rgb="FF000000"/>
        <rFont val="Courier New"/>
        <family val="3"/>
      </rPr>
      <t>\</t>
    </r>
  </si>
  <si>
    <r>
      <t xml:space="preserve">                       </t>
    </r>
    <r>
      <rPr>
        <b/>
        <sz val="9"/>
        <color rgb="FF008080"/>
        <rFont val="Courier New"/>
        <family val="3"/>
      </rPr>
      <t>'shippinginfo-&gt;</t>
    </r>
    <r>
      <rPr>
        <b/>
        <sz val="9"/>
        <color rgb="FF000080"/>
        <rFont val="Courier New"/>
        <family val="3"/>
      </rPr>
      <t>\'</t>
    </r>
    <r>
      <rPr>
        <b/>
        <sz val="9"/>
        <color rgb="FF008080"/>
        <rFont val="Courier New"/>
        <family val="3"/>
      </rPr>
      <t>shipTo</t>
    </r>
    <r>
      <rPr>
        <b/>
        <sz val="9"/>
        <color rgb="FF000080"/>
        <rFont val="Courier New"/>
        <family val="3"/>
      </rPr>
      <t>\'</t>
    </r>
    <r>
      <rPr>
        <b/>
        <sz val="9"/>
        <color rgb="FF008080"/>
        <rFont val="Courier New"/>
        <family val="3"/>
      </rPr>
      <t xml:space="preserve"> -&gt;&gt;</t>
    </r>
    <r>
      <rPr>
        <b/>
        <sz val="9"/>
        <color rgb="FF000080"/>
        <rFont val="Courier New"/>
        <family val="3"/>
      </rPr>
      <t>\'</t>
    </r>
    <r>
      <rPr>
        <b/>
        <sz val="9"/>
        <color rgb="FF008080"/>
        <rFont val="Courier New"/>
        <family val="3"/>
      </rPr>
      <t>locationId</t>
    </r>
    <r>
      <rPr>
        <b/>
        <sz val="9"/>
        <color rgb="FF000080"/>
        <rFont val="Courier New"/>
        <family val="3"/>
      </rPr>
      <t>\'</t>
    </r>
    <r>
      <rPr>
        <b/>
        <sz val="9"/>
        <color rgb="FF008080"/>
        <rFont val="Courier New"/>
        <family val="3"/>
      </rPr>
      <t xml:space="preserve"> AS locationID, shippinginfo-&gt;</t>
    </r>
    <r>
      <rPr>
        <b/>
        <sz val="9"/>
        <color rgb="FF000080"/>
        <rFont val="Courier New"/>
        <family val="3"/>
      </rPr>
      <t>\'</t>
    </r>
    <r>
      <rPr>
        <b/>
        <sz val="9"/>
        <color rgb="FF008080"/>
        <rFont val="Courier New"/>
        <family val="3"/>
      </rPr>
      <t>shipTo</t>
    </r>
    <r>
      <rPr>
        <b/>
        <sz val="9"/>
        <color rgb="FF000080"/>
        <rFont val="Courier New"/>
        <family val="3"/>
      </rPr>
      <t>\'</t>
    </r>
    <r>
      <rPr>
        <b/>
        <sz val="9"/>
        <color rgb="FF008080"/>
        <rFont val="Courier New"/>
        <family val="3"/>
      </rPr>
      <t xml:space="preserve"> -&gt;&gt;</t>
    </r>
    <r>
      <rPr>
        <b/>
        <sz val="9"/>
        <color rgb="FF000080"/>
        <rFont val="Courier New"/>
        <family val="3"/>
      </rPr>
      <t>\'</t>
    </r>
    <r>
      <rPr>
        <b/>
        <sz val="9"/>
        <color rgb="FF008080"/>
        <rFont val="Courier New"/>
        <family val="3"/>
      </rPr>
      <t>deliverAt</t>
    </r>
    <r>
      <rPr>
        <b/>
        <sz val="9"/>
        <color rgb="FF000080"/>
        <rFont val="Courier New"/>
        <family val="3"/>
      </rPr>
      <t>\'</t>
    </r>
    <r>
      <rPr>
        <b/>
        <sz val="9"/>
        <color rgb="FF008080"/>
        <rFont val="Courier New"/>
        <family val="3"/>
      </rPr>
      <t xml:space="preserve"> AS deliverAt,' </t>
    </r>
    <r>
      <rPr>
        <sz val="9"/>
        <color rgb="FF000000"/>
        <rFont val="Courier New"/>
        <family val="3"/>
      </rPr>
      <t>\</t>
    </r>
  </si>
  <si>
    <r>
      <t xml:space="preserve">                       </t>
    </r>
    <r>
      <rPr>
        <b/>
        <sz val="9"/>
        <color rgb="FF008080"/>
        <rFont val="Courier New"/>
        <family val="3"/>
      </rPr>
      <t>'shippinginfo-&gt;</t>
    </r>
    <r>
      <rPr>
        <b/>
        <sz val="9"/>
        <color rgb="FF000080"/>
        <rFont val="Courier New"/>
        <family val="3"/>
      </rPr>
      <t>\'</t>
    </r>
    <r>
      <rPr>
        <b/>
        <sz val="9"/>
        <color rgb="FF008080"/>
        <rFont val="Courier New"/>
        <family val="3"/>
      </rPr>
      <t>shipTo</t>
    </r>
    <r>
      <rPr>
        <b/>
        <sz val="9"/>
        <color rgb="FF000080"/>
        <rFont val="Courier New"/>
        <family val="3"/>
      </rPr>
      <t>\'</t>
    </r>
    <r>
      <rPr>
        <b/>
        <sz val="9"/>
        <color rgb="FF008080"/>
        <rFont val="Courier New"/>
        <family val="3"/>
      </rPr>
      <t xml:space="preserve"> -&gt;&gt;</t>
    </r>
    <r>
      <rPr>
        <b/>
        <sz val="9"/>
        <color rgb="FF000080"/>
        <rFont val="Courier New"/>
        <family val="3"/>
      </rPr>
      <t>\'</t>
    </r>
    <r>
      <rPr>
        <b/>
        <sz val="9"/>
        <color rgb="FF008080"/>
        <rFont val="Courier New"/>
        <family val="3"/>
      </rPr>
      <t>deliveryDate</t>
    </r>
    <r>
      <rPr>
        <b/>
        <sz val="9"/>
        <color rgb="FF000080"/>
        <rFont val="Courier New"/>
        <family val="3"/>
      </rPr>
      <t>\'</t>
    </r>
    <r>
      <rPr>
        <b/>
        <sz val="9"/>
        <color rgb="FF008080"/>
        <rFont val="Courier New"/>
        <family val="3"/>
      </rPr>
      <t xml:space="preserve"> AS deliverAt1, ' </t>
    </r>
    <r>
      <rPr>
        <sz val="9"/>
        <color rgb="FF000000"/>
        <rFont val="Courier New"/>
        <family val="3"/>
      </rPr>
      <t>\</t>
    </r>
  </si>
  <si>
    <r>
      <t xml:space="preserve">                       </t>
    </r>
    <r>
      <rPr>
        <b/>
        <sz val="9"/>
        <color rgb="FF008080"/>
        <rFont val="Courier New"/>
        <family val="3"/>
      </rPr>
      <t>'orderinfo-&gt;&gt;</t>
    </r>
    <r>
      <rPr>
        <b/>
        <sz val="9"/>
        <color rgb="FF000080"/>
        <rFont val="Courier New"/>
        <family val="3"/>
      </rPr>
      <t>\'</t>
    </r>
    <r>
      <rPr>
        <b/>
        <sz val="9"/>
        <color rgb="FF008080"/>
        <rFont val="Courier New"/>
        <family val="3"/>
      </rPr>
      <t>createdAt</t>
    </r>
    <r>
      <rPr>
        <b/>
        <sz val="9"/>
        <color rgb="FF000080"/>
        <rFont val="Courier New"/>
        <family val="3"/>
      </rPr>
      <t>\'</t>
    </r>
    <r>
      <rPr>
        <b/>
        <sz val="9"/>
        <color rgb="FF008080"/>
        <rFont val="Courier New"/>
        <family val="3"/>
      </rPr>
      <t xml:space="preserve"> as createdAt '</t>
    </r>
  </si>
  <si>
    <r>
      <t xml:space="preserve">            </t>
    </r>
    <r>
      <rPr>
        <sz val="9"/>
        <color rgb="FF000000"/>
        <rFont val="Courier New"/>
        <family val="3"/>
      </rPr>
      <t xml:space="preserve">sql += </t>
    </r>
    <r>
      <rPr>
        <b/>
        <sz val="9"/>
        <color rgb="FF008080"/>
        <rFont val="Courier New"/>
        <family val="3"/>
      </rPr>
      <t>' from torderheader where 1=1 '</t>
    </r>
  </si>
  <si>
    <r>
      <t xml:space="preserve">            </t>
    </r>
    <r>
      <rPr>
        <b/>
        <sz val="9"/>
        <color rgb="FF000080"/>
        <rFont val="Courier New"/>
        <family val="3"/>
      </rPr>
      <t xml:space="preserve">if not </t>
    </r>
    <r>
      <rPr>
        <sz val="9"/>
        <color rgb="FF000000"/>
        <rFont val="Courier New"/>
        <family val="3"/>
      </rPr>
      <t>(</t>
    </r>
    <r>
      <rPr>
        <b/>
        <sz val="9"/>
        <color rgb="FF008080"/>
        <rFont val="Courier New"/>
        <family val="3"/>
      </rPr>
      <t xml:space="preserve">'@all' </t>
    </r>
    <r>
      <rPr>
        <b/>
        <sz val="9"/>
        <color rgb="FF000080"/>
        <rFont val="Courier New"/>
        <family val="3"/>
      </rPr>
      <t xml:space="preserve">in </t>
    </r>
    <r>
      <rPr>
        <sz val="9"/>
        <color rgb="FF000000"/>
        <rFont val="Courier New"/>
        <family val="3"/>
      </rPr>
      <t>customer_id):</t>
    </r>
  </si>
  <si>
    <r>
      <t xml:space="preserve">                sql += </t>
    </r>
    <r>
      <rPr>
        <b/>
        <sz val="9"/>
        <color rgb="FF008080"/>
        <rFont val="Courier New"/>
        <family val="3"/>
      </rPr>
      <t xml:space="preserve">'  AND customerid = ' </t>
    </r>
    <r>
      <rPr>
        <sz val="9"/>
        <color rgb="FF000000"/>
        <rFont val="Courier New"/>
        <family val="3"/>
      </rPr>
      <t>+ append_single_quote(customer_id)</t>
    </r>
  </si>
  <si>
    <r>
      <t xml:space="preserve">            sql += </t>
    </r>
    <r>
      <rPr>
        <b/>
        <sz val="9"/>
        <color rgb="FF008080"/>
        <rFont val="Courier New"/>
        <family val="3"/>
      </rPr>
      <t xml:space="preserve">' order by ' </t>
    </r>
    <r>
      <rPr>
        <sz val="9"/>
        <color rgb="FF000000"/>
        <rFont val="Courier New"/>
        <family val="3"/>
      </rPr>
      <t xml:space="preserve">+ order_field + </t>
    </r>
    <r>
      <rPr>
        <b/>
        <sz val="9"/>
        <color rgb="FF008080"/>
        <rFont val="Courier New"/>
        <family val="3"/>
      </rPr>
      <t>' '</t>
    </r>
  </si>
  <si>
    <r>
      <t xml:space="preserve">            </t>
    </r>
    <r>
      <rPr>
        <sz val="9"/>
        <color rgb="FF000000"/>
        <rFont val="Courier New"/>
        <family val="3"/>
      </rPr>
      <t xml:space="preserve">sql += </t>
    </r>
    <r>
      <rPr>
        <b/>
        <sz val="9"/>
        <color rgb="FF008080"/>
        <rFont val="Courier New"/>
        <family val="3"/>
      </rPr>
      <t xml:space="preserve">' LIMIT ' </t>
    </r>
    <r>
      <rPr>
        <sz val="9"/>
        <color rgb="FF000000"/>
        <rFont val="Courier New"/>
        <family val="3"/>
      </rPr>
      <t xml:space="preserve">+ </t>
    </r>
    <r>
      <rPr>
        <sz val="9"/>
        <color rgb="FF000080"/>
        <rFont val="Courier New"/>
        <family val="3"/>
      </rPr>
      <t>str</t>
    </r>
    <r>
      <rPr>
        <sz val="9"/>
        <color rgb="FF000000"/>
        <rFont val="Courier New"/>
        <family val="3"/>
      </rPr>
      <t xml:space="preserve">(limit) + </t>
    </r>
    <r>
      <rPr>
        <b/>
        <sz val="9"/>
        <color rgb="FF008080"/>
        <rFont val="Courier New"/>
        <family val="3"/>
      </rPr>
      <t xml:space="preserve">' OFFSET ' </t>
    </r>
    <r>
      <rPr>
        <sz val="9"/>
        <color rgb="FF000000"/>
        <rFont val="Courier New"/>
        <family val="3"/>
      </rPr>
      <t xml:space="preserve">+ </t>
    </r>
    <r>
      <rPr>
        <sz val="9"/>
        <color rgb="FF000080"/>
        <rFont val="Courier New"/>
        <family val="3"/>
      </rPr>
      <t>str</t>
    </r>
    <r>
      <rPr>
        <sz val="9"/>
        <color rgb="FF000000"/>
        <rFont val="Courier New"/>
        <family val="3"/>
      </rPr>
      <t xml:space="preserve">(offset) + </t>
    </r>
    <r>
      <rPr>
        <b/>
        <sz val="9"/>
        <color rgb="FF008080"/>
        <rFont val="Courier New"/>
        <family val="3"/>
      </rPr>
      <t>' ;'</t>
    </r>
  </si>
  <si>
    <r>
      <t xml:space="preserve">            </t>
    </r>
    <r>
      <rPr>
        <sz val="9"/>
        <color rgb="FF000000"/>
        <rFont val="Courier New"/>
        <family val="3"/>
      </rPr>
      <t>logging.debug(sql)</t>
    </r>
  </si>
  <si>
    <r>
      <t xml:space="preserve">        </t>
    </r>
    <r>
      <rPr>
        <b/>
        <sz val="9"/>
        <color rgb="FF000080"/>
        <rFont val="Courier New"/>
        <family val="3"/>
      </rPr>
      <t xml:space="preserve">except </t>
    </r>
    <r>
      <rPr>
        <sz val="9"/>
        <color rgb="FF000080"/>
        <rFont val="Courier New"/>
        <family val="3"/>
      </rPr>
      <t xml:space="preserve">Exception </t>
    </r>
    <r>
      <rPr>
        <b/>
        <sz val="9"/>
        <color rgb="FF000080"/>
        <rFont val="Courier New"/>
        <family val="3"/>
      </rPr>
      <t xml:space="preserve">as </t>
    </r>
    <r>
      <rPr>
        <sz val="9"/>
        <color rgb="FF000000"/>
        <rFont val="Courier New"/>
        <family val="3"/>
      </rPr>
      <t>e:</t>
    </r>
  </si>
  <si>
    <r>
      <t xml:space="preserve">            </t>
    </r>
    <r>
      <rPr>
        <b/>
        <sz val="9"/>
        <color rgb="FF000080"/>
        <rFont val="Courier New"/>
        <family val="3"/>
      </rPr>
      <t xml:space="preserve">return </t>
    </r>
    <r>
      <rPr>
        <sz val="9"/>
        <color rgb="FF000000"/>
        <rFont val="Courier New"/>
        <family val="3"/>
      </rPr>
      <t>badrequest(resp_q_str, e)</t>
    </r>
  </si>
  <si>
    <r>
      <t xml:space="preserve">            </t>
    </r>
    <r>
      <rPr>
        <b/>
        <sz val="9"/>
        <color rgb="FF000080"/>
        <rFont val="Courier New"/>
        <family val="3"/>
      </rPr>
      <t xml:space="preserve">if </t>
    </r>
    <r>
      <rPr>
        <sz val="9"/>
        <color rgb="FF000080"/>
        <rFont val="Courier New"/>
        <family val="3"/>
      </rPr>
      <t>len</t>
    </r>
    <r>
      <rPr>
        <sz val="9"/>
        <color rgb="FF000000"/>
        <rFont val="Courier New"/>
        <family val="3"/>
      </rPr>
      <t xml:space="preserve">(rows) == </t>
    </r>
    <r>
      <rPr>
        <sz val="9"/>
        <color rgb="FF0000FF"/>
        <rFont val="Courier New"/>
        <family val="3"/>
      </rPr>
      <t>0</t>
    </r>
    <r>
      <rPr>
        <sz val="9"/>
        <color rgb="FF000000"/>
        <rFont val="Courier New"/>
        <family val="3"/>
      </rPr>
      <t>:</t>
    </r>
  </si>
  <si>
    <r>
      <t xml:space="preserve">                </t>
    </r>
    <r>
      <rPr>
        <sz val="9"/>
        <color rgb="FF000080"/>
        <rFont val="Courier New"/>
        <family val="3"/>
      </rPr>
      <t>print</t>
    </r>
    <r>
      <rPr>
        <sz val="9"/>
        <color rgb="FF000000"/>
        <rFont val="Courier New"/>
        <family val="3"/>
      </rPr>
      <t>(</t>
    </r>
    <r>
      <rPr>
        <b/>
        <sz val="9"/>
        <color rgb="FF008080"/>
        <rFont val="Courier New"/>
        <family val="3"/>
      </rPr>
      <t xml:space="preserve">'no rec ' </t>
    </r>
    <r>
      <rPr>
        <sz val="9"/>
        <color rgb="FF000000"/>
        <rFont val="Courier New"/>
        <family val="3"/>
      </rPr>
      <t xml:space="preserve">+ </t>
    </r>
    <r>
      <rPr>
        <sz val="9"/>
        <color rgb="FF000080"/>
        <rFont val="Courier New"/>
        <family val="3"/>
      </rPr>
      <t>str</t>
    </r>
    <r>
      <rPr>
        <sz val="9"/>
        <color rgb="FF000000"/>
        <rFont val="Courier New"/>
        <family val="3"/>
      </rPr>
      <t>(</t>
    </r>
    <r>
      <rPr>
        <sz val="9"/>
        <color rgb="FF000080"/>
        <rFont val="Courier New"/>
        <family val="3"/>
      </rPr>
      <t>len</t>
    </r>
    <r>
      <rPr>
        <sz val="9"/>
        <color rgb="FF000000"/>
        <rFont val="Courier New"/>
        <family val="3"/>
      </rPr>
      <t>(rows)))</t>
    </r>
  </si>
  <si>
    <r>
      <t xml:space="preserve">                </t>
    </r>
    <r>
      <rPr>
        <b/>
        <sz val="9"/>
        <color rgb="FF000080"/>
        <rFont val="Courier New"/>
        <family val="3"/>
      </rPr>
      <t xml:space="preserve">return </t>
    </r>
    <r>
      <rPr>
        <sz val="9"/>
        <color rgb="FF000000"/>
        <rFont val="Courier New"/>
        <family val="3"/>
      </rPr>
      <t>no_record_found(resp_q_str)</t>
    </r>
  </si>
  <si>
    <r>
      <t xml:space="preserve">            row_count = </t>
    </r>
    <r>
      <rPr>
        <sz val="9"/>
        <color rgb="FF000080"/>
        <rFont val="Courier New"/>
        <family val="3"/>
      </rPr>
      <t>len</t>
    </r>
    <r>
      <rPr>
        <sz val="9"/>
        <color rgb="FF000000"/>
        <rFont val="Courier New"/>
        <family val="3"/>
      </rPr>
      <t>(rows)</t>
    </r>
  </si>
  <si>
    <r>
      <t xml:space="preserve">                </t>
    </r>
    <r>
      <rPr>
        <b/>
        <sz val="9"/>
        <color rgb="FF008080"/>
        <rFont val="Courier New"/>
        <family val="3"/>
      </rPr>
      <t>'orderid'</t>
    </r>
    <r>
      <rPr>
        <sz val="9"/>
        <color rgb="FF000000"/>
        <rFont val="Courier New"/>
        <family val="3"/>
      </rPr>
      <t xml:space="preserve">, </t>
    </r>
    <r>
      <rPr>
        <b/>
        <sz val="9"/>
        <color rgb="FF008080"/>
        <rFont val="Courier New"/>
        <family val="3"/>
      </rPr>
      <t>'totalRows'</t>
    </r>
    <r>
      <rPr>
        <sz val="9"/>
        <color rgb="FF000000"/>
        <rFont val="Courier New"/>
        <family val="3"/>
      </rPr>
      <t xml:space="preserve">, </t>
    </r>
    <r>
      <rPr>
        <b/>
        <sz val="9"/>
        <color rgb="FF008080"/>
        <rFont val="Courier New"/>
        <family val="3"/>
      </rPr>
      <t>'customerid'</t>
    </r>
    <r>
      <rPr>
        <sz val="9"/>
        <color rgb="FF000000"/>
        <rFont val="Courier New"/>
        <family val="3"/>
      </rPr>
      <t xml:space="preserve">, </t>
    </r>
    <r>
      <rPr>
        <b/>
        <sz val="9"/>
        <color rgb="FF008080"/>
        <rFont val="Courier New"/>
        <family val="3"/>
      </rPr>
      <t>'orderalternateid'</t>
    </r>
    <r>
      <rPr>
        <sz val="9"/>
        <color rgb="FF000000"/>
        <rFont val="Courier New"/>
        <family val="3"/>
      </rPr>
      <t xml:space="preserve">, </t>
    </r>
    <r>
      <rPr>
        <b/>
        <sz val="9"/>
        <color rgb="FF008080"/>
        <rFont val="Courier New"/>
        <family val="3"/>
      </rPr>
      <t>'orderstatuscurrent'</t>
    </r>
    <r>
      <rPr>
        <sz val="9"/>
        <color rgb="FF000000"/>
        <rFont val="Courier New"/>
        <family val="3"/>
      </rPr>
      <t xml:space="preserve">, </t>
    </r>
    <r>
      <rPr>
        <b/>
        <sz val="9"/>
        <color rgb="FF008080"/>
        <rFont val="Courier New"/>
        <family val="3"/>
      </rPr>
      <t>'orderSellerPartyID'</t>
    </r>
    <r>
      <rPr>
        <sz val="9"/>
        <color rgb="FF000000"/>
        <rFont val="Courier New"/>
        <family val="3"/>
      </rPr>
      <t>,</t>
    </r>
  </si>
  <si>
    <r>
      <t xml:space="preserve">                </t>
    </r>
    <r>
      <rPr>
        <b/>
        <sz val="9"/>
        <color rgb="FF008080"/>
        <rFont val="Courier New"/>
        <family val="3"/>
      </rPr>
      <t>'supplierID'</t>
    </r>
    <r>
      <rPr>
        <sz val="9"/>
        <color rgb="FF000000"/>
        <rFont val="Courier New"/>
        <family val="3"/>
      </rPr>
      <t>,</t>
    </r>
  </si>
  <si>
    <r>
      <t xml:space="preserve">                </t>
    </r>
    <r>
      <rPr>
        <b/>
        <sz val="9"/>
        <color rgb="FF008080"/>
        <rFont val="Courier New"/>
        <family val="3"/>
      </rPr>
      <t>'locationID'</t>
    </r>
    <r>
      <rPr>
        <sz val="9"/>
        <color rgb="FF000000"/>
        <rFont val="Courier New"/>
        <family val="3"/>
      </rPr>
      <t xml:space="preserve">, </t>
    </r>
    <r>
      <rPr>
        <b/>
        <sz val="9"/>
        <color rgb="FF008080"/>
        <rFont val="Courier New"/>
        <family val="3"/>
      </rPr>
      <t>'deliverAt'</t>
    </r>
    <r>
      <rPr>
        <sz val="9"/>
        <color rgb="FF000000"/>
        <rFont val="Courier New"/>
        <family val="3"/>
      </rPr>
      <t xml:space="preserve">, </t>
    </r>
    <r>
      <rPr>
        <b/>
        <sz val="9"/>
        <color rgb="FF008080"/>
        <rFont val="Courier New"/>
        <family val="3"/>
      </rPr>
      <t>'deliverAt1'</t>
    </r>
    <r>
      <rPr>
        <sz val="9"/>
        <color rgb="FF000000"/>
        <rFont val="Courier New"/>
        <family val="3"/>
      </rPr>
      <t xml:space="preserve">, </t>
    </r>
    <r>
      <rPr>
        <b/>
        <sz val="9"/>
        <color rgb="FF008080"/>
        <rFont val="Courier New"/>
        <family val="3"/>
      </rPr>
      <t>'createdAt'</t>
    </r>
    <r>
      <rPr>
        <sz val="9"/>
        <color rgb="FF000000"/>
        <rFont val="Courier New"/>
        <family val="3"/>
      </rPr>
      <t>)</t>
    </r>
  </si>
  <si>
    <t xml:space="preserve">            total_row_count = get_order_json_list(cols, header_detail_status, order_json, rows)</t>
  </si>
  <si>
    <r>
      <t xml:space="preserve">            base_str = (request.path + </t>
    </r>
    <r>
      <rPr>
        <b/>
        <sz val="9"/>
        <color rgb="FF008080"/>
        <rFont val="Courier New"/>
        <family val="3"/>
      </rPr>
      <t>"?"</t>
    </r>
    <r>
      <rPr>
        <sz val="9"/>
        <color rgb="FF000000"/>
        <rFont val="Courier New"/>
        <family val="3"/>
      </rPr>
      <t>).replace(</t>
    </r>
    <r>
      <rPr>
        <b/>
        <sz val="9"/>
        <color rgb="FF008080"/>
        <rFont val="Courier New"/>
        <family val="3"/>
      </rPr>
      <t>"/eventhandler"</t>
    </r>
    <r>
      <rPr>
        <sz val="9"/>
        <color rgb="FF000000"/>
        <rFont val="Courier New"/>
        <family val="3"/>
      </rPr>
      <t xml:space="preserve">, </t>
    </r>
    <r>
      <rPr>
        <b/>
        <sz val="9"/>
        <color rgb="FF008080"/>
        <rFont val="Courier New"/>
        <family val="3"/>
      </rPr>
      <t>""</t>
    </r>
    <r>
      <rPr>
        <sz val="9"/>
        <color rgb="FF000000"/>
        <rFont val="Courier New"/>
        <family val="3"/>
      </rPr>
      <t>)</t>
    </r>
  </si>
  <si>
    <r>
      <t xml:space="preserve">            copy_q_str[</t>
    </r>
    <r>
      <rPr>
        <b/>
        <sz val="9"/>
        <color rgb="FF008080"/>
        <rFont val="Courier New"/>
        <family val="3"/>
      </rPr>
      <t>'offset'</t>
    </r>
    <r>
      <rPr>
        <sz val="9"/>
        <color rgb="FF000000"/>
        <rFont val="Courier New"/>
        <family val="3"/>
      </rPr>
      <t>] = offset</t>
    </r>
  </si>
  <si>
    <r>
      <t xml:space="preserve">            copy_q_str[</t>
    </r>
    <r>
      <rPr>
        <b/>
        <sz val="9"/>
        <color rgb="FF008080"/>
        <rFont val="Courier New"/>
        <family val="3"/>
      </rPr>
      <t>'limit'</t>
    </r>
    <r>
      <rPr>
        <sz val="9"/>
        <color rgb="FF000000"/>
        <rFont val="Courier New"/>
        <family val="3"/>
      </rPr>
      <t>] = limit</t>
    </r>
  </si>
  <si>
    <r>
      <t xml:space="preserve">            copy_q_str[</t>
    </r>
    <r>
      <rPr>
        <b/>
        <sz val="9"/>
        <color rgb="FF008080"/>
        <rFont val="Courier New"/>
        <family val="3"/>
      </rPr>
      <t>'headerinfo'</t>
    </r>
    <r>
      <rPr>
        <sz val="9"/>
        <color rgb="FF000000"/>
        <rFont val="Courier New"/>
        <family val="3"/>
      </rPr>
      <t>] = header_detail_status</t>
    </r>
  </si>
  <si>
    <r>
      <t xml:space="preserve">            resp = response_json(row_count, limit, next_link, this_link, copy_q_str[</t>
    </r>
    <r>
      <rPr>
        <b/>
        <sz val="9"/>
        <color rgb="FF008080"/>
        <rFont val="Courier New"/>
        <family val="3"/>
      </rPr>
      <t>'offset'</t>
    </r>
    <r>
      <rPr>
        <sz val="9"/>
        <color rgb="FF000000"/>
        <rFont val="Courier New"/>
        <family val="3"/>
      </rPr>
      <t>], total_row_count,</t>
    </r>
  </si>
  <si>
    <r>
      <t xml:space="preserve">            </t>
    </r>
    <r>
      <rPr>
        <b/>
        <sz val="9"/>
        <color rgb="FF000080"/>
        <rFont val="Courier New"/>
        <family val="3"/>
      </rPr>
      <t xml:space="preserve">return </t>
    </r>
    <r>
      <rPr>
        <sz val="9"/>
        <color rgb="FF000000"/>
        <rFont val="Courier New"/>
        <family val="3"/>
      </rPr>
      <t>success(resp)</t>
    </r>
  </si>
  <si>
    <r>
      <t xml:space="preserve">            </t>
    </r>
    <r>
      <rPr>
        <b/>
        <sz val="9"/>
        <color rgb="FF000080"/>
        <rFont val="Courier New"/>
        <family val="3"/>
      </rPr>
      <t xml:space="preserve">return </t>
    </r>
    <r>
      <rPr>
        <sz val="9"/>
        <color rgb="FF000000"/>
        <rFont val="Courier New"/>
        <family val="3"/>
      </rPr>
      <t>server_error(resp_q_str, e)</t>
    </r>
  </si>
  <si>
    <r>
      <t xml:space="preserve">    </t>
    </r>
    <r>
      <rPr>
        <b/>
        <sz val="9"/>
        <color rgb="FF000080"/>
        <rFont val="Courier New"/>
        <family val="3"/>
      </rPr>
      <t xml:space="preserve">except </t>
    </r>
    <r>
      <rPr>
        <sz val="9"/>
        <color rgb="FF000080"/>
        <rFont val="Courier New"/>
        <family val="3"/>
      </rPr>
      <t xml:space="preserve">Exception </t>
    </r>
    <r>
      <rPr>
        <b/>
        <sz val="9"/>
        <color rgb="FF000080"/>
        <rFont val="Courier New"/>
        <family val="3"/>
      </rPr>
      <t xml:space="preserve">as </t>
    </r>
    <r>
      <rPr>
        <sz val="9"/>
        <color rgb="FF000000"/>
        <rFont val="Courier New"/>
        <family val="3"/>
      </rPr>
      <t>e:</t>
    </r>
  </si>
  <si>
    <t xml:space="preserve">        logging.debug(e)</t>
  </si>
  <si>
    <r>
      <t xml:space="preserve">        </t>
    </r>
    <r>
      <rPr>
        <b/>
        <sz val="9"/>
        <color rgb="FF000080"/>
        <rFont val="Courier New"/>
        <family val="3"/>
      </rPr>
      <t xml:space="preserve">return </t>
    </r>
    <r>
      <rPr>
        <sz val="9"/>
        <color rgb="FF000000"/>
        <rFont val="Courier New"/>
        <family val="3"/>
      </rPr>
      <t>server_error(resp_q_str, e)</t>
    </r>
  </si>
  <si>
    <r>
      <t xml:space="preserve">def </t>
    </r>
    <r>
      <rPr>
        <sz val="9"/>
        <color rgb="FF000000"/>
        <rFont val="Courier New"/>
        <family val="3"/>
      </rPr>
      <t>set_deliverydate_default(q_str):</t>
    </r>
  </si>
  <si>
    <t xml:space="preserve">    list = q_str.keys()</t>
  </si>
  <si>
    <r>
      <t xml:space="preserve">    f = </t>
    </r>
    <r>
      <rPr>
        <b/>
        <sz val="9"/>
        <color rgb="FF000080"/>
        <rFont val="Courier New"/>
        <family val="3"/>
      </rPr>
      <t>False</t>
    </r>
  </si>
  <si>
    <r>
      <t xml:space="preserve">    for </t>
    </r>
    <r>
      <rPr>
        <sz val="9"/>
        <color rgb="FF000000"/>
        <rFont val="Courier New"/>
        <family val="3"/>
      </rPr>
      <t xml:space="preserve">l </t>
    </r>
    <r>
      <rPr>
        <b/>
        <sz val="9"/>
        <color rgb="FF000080"/>
        <rFont val="Courier New"/>
        <family val="3"/>
      </rPr>
      <t xml:space="preserve">in </t>
    </r>
    <r>
      <rPr>
        <sz val="9"/>
        <color rgb="FF000000"/>
        <rFont val="Courier New"/>
        <family val="3"/>
      </rPr>
      <t>list:</t>
    </r>
  </si>
  <si>
    <r>
      <t xml:space="preserve">        </t>
    </r>
    <r>
      <rPr>
        <b/>
        <sz val="9"/>
        <color rgb="FF000080"/>
        <rFont val="Courier New"/>
        <family val="3"/>
      </rPr>
      <t xml:space="preserve">if </t>
    </r>
    <r>
      <rPr>
        <b/>
        <sz val="9"/>
        <color rgb="FF008080"/>
        <rFont val="Courier New"/>
        <family val="3"/>
      </rPr>
      <t xml:space="preserve">'orderid' </t>
    </r>
    <r>
      <rPr>
        <b/>
        <sz val="9"/>
        <color rgb="FF000080"/>
        <rFont val="Courier New"/>
        <family val="3"/>
      </rPr>
      <t xml:space="preserve">in </t>
    </r>
    <r>
      <rPr>
        <sz val="9"/>
        <color rgb="FF000080"/>
        <rFont val="Courier New"/>
        <family val="3"/>
      </rPr>
      <t>str</t>
    </r>
    <r>
      <rPr>
        <sz val="9"/>
        <color rgb="FF000000"/>
        <rFont val="Courier New"/>
        <family val="3"/>
      </rPr>
      <t xml:space="preserve">(l) </t>
    </r>
    <r>
      <rPr>
        <b/>
        <sz val="9"/>
        <color rgb="FF000080"/>
        <rFont val="Courier New"/>
        <family val="3"/>
      </rPr>
      <t xml:space="preserve">or </t>
    </r>
    <r>
      <rPr>
        <b/>
        <sz val="9"/>
        <color rgb="FF008080"/>
        <rFont val="Courier New"/>
        <family val="3"/>
      </rPr>
      <t xml:space="preserve">'orderalternateid' </t>
    </r>
    <r>
      <rPr>
        <b/>
        <sz val="9"/>
        <color rgb="FF000080"/>
        <rFont val="Courier New"/>
        <family val="3"/>
      </rPr>
      <t xml:space="preserve">in </t>
    </r>
    <r>
      <rPr>
        <sz val="9"/>
        <color rgb="FF000080"/>
        <rFont val="Courier New"/>
        <family val="3"/>
      </rPr>
      <t>str</t>
    </r>
    <r>
      <rPr>
        <sz val="9"/>
        <color rgb="FF000000"/>
        <rFont val="Courier New"/>
        <family val="3"/>
      </rPr>
      <t xml:space="preserve">(l) </t>
    </r>
    <r>
      <rPr>
        <b/>
        <sz val="9"/>
        <color rgb="FF000080"/>
        <rFont val="Courier New"/>
        <family val="3"/>
      </rPr>
      <t xml:space="preserve">or </t>
    </r>
    <r>
      <rPr>
        <b/>
        <sz val="9"/>
        <color rgb="FF008080"/>
        <rFont val="Courier New"/>
        <family val="3"/>
      </rPr>
      <t xml:space="preserve">'createdat' </t>
    </r>
    <r>
      <rPr>
        <b/>
        <sz val="9"/>
        <color rgb="FF000080"/>
        <rFont val="Courier New"/>
        <family val="3"/>
      </rPr>
      <t xml:space="preserve">in </t>
    </r>
    <r>
      <rPr>
        <sz val="9"/>
        <color rgb="FF000080"/>
        <rFont val="Courier New"/>
        <family val="3"/>
      </rPr>
      <t>str</t>
    </r>
    <r>
      <rPr>
        <sz val="9"/>
        <color rgb="FF000000"/>
        <rFont val="Courier New"/>
        <family val="3"/>
      </rPr>
      <t xml:space="preserve">(l) </t>
    </r>
    <r>
      <rPr>
        <b/>
        <sz val="9"/>
        <color rgb="FF000080"/>
        <rFont val="Courier New"/>
        <family val="3"/>
      </rPr>
      <t xml:space="preserve">or </t>
    </r>
    <r>
      <rPr>
        <b/>
        <sz val="9"/>
        <color rgb="FF008080"/>
        <rFont val="Courier New"/>
        <family val="3"/>
      </rPr>
      <t xml:space="preserve">'deliverydate' </t>
    </r>
    <r>
      <rPr>
        <b/>
        <sz val="9"/>
        <color rgb="FF000080"/>
        <rFont val="Courier New"/>
        <family val="3"/>
      </rPr>
      <t xml:space="preserve">in </t>
    </r>
    <r>
      <rPr>
        <sz val="9"/>
        <color rgb="FF000080"/>
        <rFont val="Courier New"/>
        <family val="3"/>
      </rPr>
      <t>str</t>
    </r>
    <r>
      <rPr>
        <sz val="9"/>
        <color rgb="FF000000"/>
        <rFont val="Courier New"/>
        <family val="3"/>
      </rPr>
      <t>(l):</t>
    </r>
  </si>
  <si>
    <r>
      <t xml:space="preserve">            f = </t>
    </r>
    <r>
      <rPr>
        <b/>
        <sz val="9"/>
        <color rgb="FF000080"/>
        <rFont val="Courier New"/>
        <family val="3"/>
      </rPr>
      <t>False</t>
    </r>
  </si>
  <si>
    <t xml:space="preserve">            break</t>
  </si>
  <si>
    <r>
      <t xml:space="preserve">        if not </t>
    </r>
    <r>
      <rPr>
        <b/>
        <sz val="9"/>
        <color rgb="FF008080"/>
        <rFont val="Courier New"/>
        <family val="3"/>
      </rPr>
      <t xml:space="preserve">'deliverydate' </t>
    </r>
    <r>
      <rPr>
        <b/>
        <sz val="9"/>
        <color rgb="FF000080"/>
        <rFont val="Courier New"/>
        <family val="3"/>
      </rPr>
      <t xml:space="preserve">in </t>
    </r>
    <r>
      <rPr>
        <sz val="9"/>
        <color rgb="FF000080"/>
        <rFont val="Courier New"/>
        <family val="3"/>
      </rPr>
      <t>str</t>
    </r>
    <r>
      <rPr>
        <sz val="9"/>
        <color rgb="FF000000"/>
        <rFont val="Courier New"/>
        <family val="3"/>
      </rPr>
      <t>(l):</t>
    </r>
  </si>
  <si>
    <r>
      <t xml:space="preserve">            f = </t>
    </r>
    <r>
      <rPr>
        <b/>
        <sz val="9"/>
        <color rgb="FF000080"/>
        <rFont val="Courier New"/>
        <family val="3"/>
      </rPr>
      <t>True</t>
    </r>
  </si>
  <si>
    <r>
      <t xml:space="preserve">        else</t>
    </r>
    <r>
      <rPr>
        <sz val="9"/>
        <color rgb="FF000000"/>
        <rFont val="Courier New"/>
        <family val="3"/>
      </rPr>
      <t>:</t>
    </r>
  </si>
  <si>
    <r>
      <t xml:space="preserve">    if </t>
    </r>
    <r>
      <rPr>
        <sz val="9"/>
        <color rgb="FF000000"/>
        <rFont val="Courier New"/>
        <family val="3"/>
      </rPr>
      <t xml:space="preserve">f == </t>
    </r>
    <r>
      <rPr>
        <b/>
        <sz val="9"/>
        <color rgb="FF000080"/>
        <rFont val="Courier New"/>
        <family val="3"/>
      </rPr>
      <t>True</t>
    </r>
    <r>
      <rPr>
        <sz val="9"/>
        <color rgb="FF000000"/>
        <rFont val="Courier New"/>
        <family val="3"/>
      </rPr>
      <t>:</t>
    </r>
  </si>
  <si>
    <r>
      <t xml:space="preserve">        q_str[</t>
    </r>
    <r>
      <rPr>
        <b/>
        <sz val="9"/>
        <color rgb="FF008080"/>
        <rFont val="Courier New"/>
        <family val="3"/>
      </rPr>
      <t>'deliverydate'</t>
    </r>
    <r>
      <rPr>
        <sz val="9"/>
        <color rgb="FF000000"/>
        <rFont val="Courier New"/>
        <family val="3"/>
      </rPr>
      <t>] = datetime.datetime.today().strftime(</t>
    </r>
    <r>
      <rPr>
        <b/>
        <sz val="9"/>
        <color rgb="FF008080"/>
        <rFont val="Courier New"/>
        <family val="3"/>
      </rPr>
      <t>'%Y%m%d'</t>
    </r>
    <r>
      <rPr>
        <sz val="9"/>
        <color rgb="FF000000"/>
        <rFont val="Courier New"/>
        <family val="3"/>
      </rPr>
      <t>)</t>
    </r>
  </si>
  <si>
    <r>
      <t xml:space="preserve">def </t>
    </r>
    <r>
      <rPr>
        <sz val="9"/>
        <color rgb="FF000000"/>
        <rFont val="Courier New"/>
        <family val="3"/>
      </rPr>
      <t>convert_lower(q_str):</t>
    </r>
  </si>
  <si>
    <r>
      <t xml:space="preserve">    </t>
    </r>
    <r>
      <rPr>
        <b/>
        <sz val="9"/>
        <color rgb="FF000080"/>
        <rFont val="Courier New"/>
        <family val="3"/>
      </rPr>
      <t xml:space="preserve">for </t>
    </r>
    <r>
      <rPr>
        <sz val="9"/>
        <color rgb="FF000000"/>
        <rFont val="Courier New"/>
        <family val="3"/>
      </rPr>
      <t xml:space="preserve">l </t>
    </r>
    <r>
      <rPr>
        <b/>
        <sz val="9"/>
        <color rgb="FF000080"/>
        <rFont val="Courier New"/>
        <family val="3"/>
      </rPr>
      <t xml:space="preserve">in </t>
    </r>
    <r>
      <rPr>
        <sz val="9"/>
        <color rgb="FF000000"/>
        <rFont val="Courier New"/>
        <family val="3"/>
      </rPr>
      <t>list:</t>
    </r>
  </si>
  <si>
    <t xml:space="preserve">        v = q_str[l]</t>
  </si>
  <si>
    <r>
      <t xml:space="preserve">        nk = </t>
    </r>
    <r>
      <rPr>
        <sz val="9"/>
        <color rgb="FF000080"/>
        <rFont val="Courier New"/>
        <family val="3"/>
      </rPr>
      <t>str</t>
    </r>
    <r>
      <rPr>
        <sz val="9"/>
        <color rgb="FF000000"/>
        <rFont val="Courier New"/>
        <family val="3"/>
      </rPr>
      <t>(l).lower()</t>
    </r>
  </si>
  <si>
    <r>
      <t xml:space="preserve">        </t>
    </r>
    <r>
      <rPr>
        <b/>
        <sz val="9"/>
        <color rgb="FF000080"/>
        <rFont val="Courier New"/>
        <family val="3"/>
      </rPr>
      <t xml:space="preserve">del </t>
    </r>
    <r>
      <rPr>
        <sz val="9"/>
        <color rgb="FF000000"/>
        <rFont val="Courier New"/>
        <family val="3"/>
      </rPr>
      <t>q_str[l]</t>
    </r>
  </si>
  <si>
    <t xml:space="preserve">        q_str[nk] = v</t>
  </si>
  <si>
    <r>
      <t xml:space="preserve">def </t>
    </r>
    <r>
      <rPr>
        <sz val="9"/>
        <color rgb="FF000000"/>
        <rFont val="Courier New"/>
        <family val="3"/>
      </rPr>
      <t>get_order_json_list(cols, header_detail_status, order_json, rows):</t>
    </r>
  </si>
  <si>
    <r>
      <t xml:space="preserve">    total_row_count = </t>
    </r>
    <r>
      <rPr>
        <sz val="9"/>
        <color rgb="FF0000FF"/>
        <rFont val="Courier New"/>
        <family val="3"/>
      </rPr>
      <t>0</t>
    </r>
  </si>
  <si>
    <r>
      <t xml:space="preserve">    </t>
    </r>
    <r>
      <rPr>
        <b/>
        <sz val="9"/>
        <color rgb="FF000080"/>
        <rFont val="Courier New"/>
        <family val="3"/>
      </rPr>
      <t xml:space="preserve">for </t>
    </r>
    <r>
      <rPr>
        <sz val="9"/>
        <color rgb="FF000000"/>
        <rFont val="Courier New"/>
        <family val="3"/>
      </rPr>
      <t xml:space="preserve">row </t>
    </r>
    <r>
      <rPr>
        <b/>
        <sz val="9"/>
        <color rgb="FF000080"/>
        <rFont val="Courier New"/>
        <family val="3"/>
      </rPr>
      <t xml:space="preserve">in </t>
    </r>
    <r>
      <rPr>
        <sz val="9"/>
        <color rgb="FF000000"/>
        <rFont val="Courier New"/>
        <family val="3"/>
      </rPr>
      <t>rows:</t>
    </r>
  </si>
  <si>
    <r>
      <t xml:space="preserve">        </t>
    </r>
    <r>
      <rPr>
        <b/>
        <sz val="9"/>
        <color rgb="FF000080"/>
        <rFont val="Courier New"/>
        <family val="3"/>
      </rPr>
      <t xml:space="preserve">if </t>
    </r>
    <r>
      <rPr>
        <sz val="9"/>
        <color rgb="FF000000"/>
        <rFont val="Courier New"/>
        <family val="3"/>
      </rPr>
      <t xml:space="preserve">((total_row_count == </t>
    </r>
    <r>
      <rPr>
        <sz val="9"/>
        <color rgb="FF0000FF"/>
        <rFont val="Courier New"/>
        <family val="3"/>
      </rPr>
      <t>0</t>
    </r>
    <r>
      <rPr>
        <sz val="9"/>
        <color rgb="FF000000"/>
        <rFont val="Courier New"/>
        <family val="3"/>
      </rPr>
      <t xml:space="preserve">) </t>
    </r>
    <r>
      <rPr>
        <b/>
        <sz val="9"/>
        <color rgb="FF000080"/>
        <rFont val="Courier New"/>
        <family val="3"/>
      </rPr>
      <t xml:space="preserve">and </t>
    </r>
    <r>
      <rPr>
        <sz val="9"/>
        <color rgb="FF000000"/>
        <rFont val="Courier New"/>
        <family val="3"/>
      </rPr>
      <t>(row[</t>
    </r>
    <r>
      <rPr>
        <sz val="9"/>
        <color rgb="FF0000FF"/>
        <rFont val="Courier New"/>
        <family val="3"/>
      </rPr>
      <t>1</t>
    </r>
    <r>
      <rPr>
        <sz val="9"/>
        <color rgb="FF000000"/>
        <rFont val="Courier New"/>
        <family val="3"/>
      </rPr>
      <t xml:space="preserve">] &gt; </t>
    </r>
    <r>
      <rPr>
        <sz val="9"/>
        <color rgb="FF0000FF"/>
        <rFont val="Courier New"/>
        <family val="3"/>
      </rPr>
      <t>0</t>
    </r>
    <r>
      <rPr>
        <sz val="9"/>
        <color rgb="FF000000"/>
        <rFont val="Courier New"/>
        <family val="3"/>
      </rPr>
      <t>)):</t>
    </r>
  </si>
  <si>
    <r>
      <t xml:space="preserve">            total_row_count = row[</t>
    </r>
    <r>
      <rPr>
        <sz val="9"/>
        <color rgb="FF0000FF"/>
        <rFont val="Courier New"/>
        <family val="3"/>
      </rPr>
      <t>1</t>
    </r>
    <r>
      <rPr>
        <sz val="9"/>
        <color rgb="FF000000"/>
        <rFont val="Courier New"/>
        <family val="3"/>
      </rPr>
      <t>]</t>
    </r>
  </si>
  <si>
    <r>
      <t xml:space="preserve">        temp_dict = </t>
    </r>
    <r>
      <rPr>
        <sz val="9"/>
        <color rgb="FF000080"/>
        <rFont val="Courier New"/>
        <family val="3"/>
      </rPr>
      <t>dict</t>
    </r>
    <r>
      <rPr>
        <sz val="9"/>
        <color rgb="FF000000"/>
        <rFont val="Courier New"/>
        <family val="3"/>
      </rPr>
      <t>(</t>
    </r>
    <r>
      <rPr>
        <sz val="9"/>
        <color rgb="FF000080"/>
        <rFont val="Courier New"/>
        <family val="3"/>
      </rPr>
      <t>zip</t>
    </r>
    <r>
      <rPr>
        <sz val="9"/>
        <color rgb="FF000000"/>
        <rFont val="Courier New"/>
        <family val="3"/>
      </rPr>
      <t>(cols, row))</t>
    </r>
  </si>
  <si>
    <t xml:space="preserve">        add_row(header_detail_status, order_json, temp_dict)</t>
  </si>
  <si>
    <r>
      <t xml:space="preserve">    </t>
    </r>
    <r>
      <rPr>
        <b/>
        <sz val="9"/>
        <color rgb="FF000080"/>
        <rFont val="Courier New"/>
        <family val="3"/>
      </rPr>
      <t xml:space="preserve">return </t>
    </r>
    <r>
      <rPr>
        <sz val="9"/>
        <color rgb="FF000000"/>
        <rFont val="Courier New"/>
        <family val="3"/>
      </rPr>
      <t>total_row_count</t>
    </r>
  </si>
  <si>
    <r>
      <t xml:space="preserve">def </t>
    </r>
    <r>
      <rPr>
        <sz val="9"/>
        <color rgb="FF000000"/>
        <rFont val="Courier New"/>
        <family val="3"/>
      </rPr>
      <t>add_row(header_detail_status, order_json, temp_dict):</t>
    </r>
  </si>
  <si>
    <r>
      <t xml:space="preserve">    </t>
    </r>
    <r>
      <rPr>
        <b/>
        <sz val="9"/>
        <color rgb="FF000080"/>
        <rFont val="Courier New"/>
        <family val="3"/>
      </rPr>
      <t xml:space="preserve">if </t>
    </r>
    <r>
      <rPr>
        <sz val="9"/>
        <color rgb="FF000000"/>
        <rFont val="Courier New"/>
        <family val="3"/>
      </rPr>
      <t>(header_detail_status):</t>
    </r>
  </si>
  <si>
    <t xml:space="preserve">        temp_json = create_order_json_with_header(temp_dict)</t>
  </si>
  <si>
    <r>
      <t xml:space="preserve">    </t>
    </r>
    <r>
      <rPr>
        <b/>
        <sz val="9"/>
        <color rgb="FF000080"/>
        <rFont val="Courier New"/>
        <family val="3"/>
      </rPr>
      <t>else</t>
    </r>
    <r>
      <rPr>
        <sz val="9"/>
        <color rgb="FF000000"/>
        <rFont val="Courier New"/>
        <family val="3"/>
      </rPr>
      <t>:</t>
    </r>
  </si>
  <si>
    <t xml:space="preserve">        temp_json = create_order_json_without_header(temp_dict)</t>
  </si>
  <si>
    <t xml:space="preserve">    order_json.append(temp_json)</t>
  </si>
  <si>
    <r>
      <t xml:space="preserve">def </t>
    </r>
    <r>
      <rPr>
        <sz val="9"/>
        <color rgb="FF000000"/>
        <rFont val="Courier New"/>
        <family val="3"/>
      </rPr>
      <t>get_next_link(base_str, q_str, total_row_count):</t>
    </r>
  </si>
  <si>
    <r>
      <t xml:space="preserve">    next_link = </t>
    </r>
    <r>
      <rPr>
        <b/>
        <sz val="9"/>
        <color rgb="FF008080"/>
        <rFont val="Courier New"/>
        <family val="3"/>
      </rPr>
      <t>""</t>
    </r>
  </si>
  <si>
    <r>
      <t xml:space="preserve">    </t>
    </r>
    <r>
      <rPr>
        <b/>
        <sz val="9"/>
        <color rgb="FF000080"/>
        <rFont val="Courier New"/>
        <family val="3"/>
      </rPr>
      <t xml:space="preserve">if </t>
    </r>
    <r>
      <rPr>
        <sz val="9"/>
        <color rgb="FF000000"/>
        <rFont val="Courier New"/>
        <family val="3"/>
      </rPr>
      <t>(total_row_count &gt; (q_str[</t>
    </r>
    <r>
      <rPr>
        <b/>
        <sz val="9"/>
        <color rgb="FF008080"/>
        <rFont val="Courier New"/>
        <family val="3"/>
      </rPr>
      <t>'offset'</t>
    </r>
    <r>
      <rPr>
        <sz val="9"/>
        <color rgb="FF000000"/>
        <rFont val="Courier New"/>
        <family val="3"/>
      </rPr>
      <t>] + q_str[</t>
    </r>
    <r>
      <rPr>
        <b/>
        <sz val="9"/>
        <color rgb="FF008080"/>
        <rFont val="Courier New"/>
        <family val="3"/>
      </rPr>
      <t>'limit'</t>
    </r>
    <r>
      <rPr>
        <sz val="9"/>
        <color rgb="FF000000"/>
        <rFont val="Courier New"/>
        <family val="3"/>
      </rPr>
      <t>])):</t>
    </r>
  </si>
  <si>
    <r>
      <t xml:space="preserve">        q_str[</t>
    </r>
    <r>
      <rPr>
        <b/>
        <sz val="9"/>
        <color rgb="FF008080"/>
        <rFont val="Courier New"/>
        <family val="3"/>
      </rPr>
      <t>'offset'</t>
    </r>
    <r>
      <rPr>
        <sz val="9"/>
        <color rgb="FF000000"/>
        <rFont val="Courier New"/>
        <family val="3"/>
      </rPr>
      <t>] = q_str[</t>
    </r>
    <r>
      <rPr>
        <b/>
        <sz val="9"/>
        <color rgb="FF008080"/>
        <rFont val="Courier New"/>
        <family val="3"/>
      </rPr>
      <t>'offset'</t>
    </r>
    <r>
      <rPr>
        <sz val="9"/>
        <color rgb="FF000000"/>
        <rFont val="Courier New"/>
        <family val="3"/>
      </rPr>
      <t>] + +q_str[</t>
    </r>
    <r>
      <rPr>
        <b/>
        <sz val="9"/>
        <color rgb="FF008080"/>
        <rFont val="Courier New"/>
        <family val="3"/>
      </rPr>
      <t>'limit'</t>
    </r>
    <r>
      <rPr>
        <sz val="9"/>
        <color rgb="FF000000"/>
        <rFont val="Courier New"/>
        <family val="3"/>
      </rPr>
      <t>]</t>
    </r>
  </si>
  <si>
    <t xml:space="preserve">        next_link = base_str + urllib.parse.urlencode(q_str)</t>
  </si>
  <si>
    <r>
      <t xml:space="preserve">    </t>
    </r>
    <r>
      <rPr>
        <b/>
        <sz val="9"/>
        <color rgb="FF000080"/>
        <rFont val="Courier New"/>
        <family val="3"/>
      </rPr>
      <t xml:space="preserve">return </t>
    </r>
    <r>
      <rPr>
        <sz val="9"/>
        <color rgb="FF000000"/>
        <rFont val="Courier New"/>
        <family val="3"/>
      </rPr>
      <t>next_link</t>
    </r>
  </si>
  <si>
    <r>
      <t xml:space="preserve">def </t>
    </r>
    <r>
      <rPr>
        <sz val="9"/>
        <color rgb="FF000000"/>
        <rFont val="Courier New"/>
        <family val="3"/>
      </rPr>
      <t>delete_header_detail(q_str):</t>
    </r>
  </si>
  <si>
    <r>
      <t xml:space="preserve">        </t>
    </r>
    <r>
      <rPr>
        <b/>
        <sz val="9"/>
        <color rgb="FF000080"/>
        <rFont val="Courier New"/>
        <family val="3"/>
      </rPr>
      <t xml:space="preserve">del </t>
    </r>
    <r>
      <rPr>
        <sz val="9"/>
        <color rgb="FF000000"/>
        <rFont val="Courier New"/>
        <family val="3"/>
      </rPr>
      <t>q_str[</t>
    </r>
    <r>
      <rPr>
        <b/>
        <sz val="9"/>
        <color rgb="FF008080"/>
        <rFont val="Courier New"/>
        <family val="3"/>
      </rPr>
      <t>'headerinfo'</t>
    </r>
    <r>
      <rPr>
        <sz val="9"/>
        <color rgb="FF000000"/>
        <rFont val="Courier New"/>
        <family val="3"/>
      </rPr>
      <t>]</t>
    </r>
  </si>
  <si>
    <r>
      <t xml:space="preserve">    </t>
    </r>
    <r>
      <rPr>
        <b/>
        <sz val="9"/>
        <color rgb="FF000080"/>
        <rFont val="Courier New"/>
        <family val="3"/>
      </rPr>
      <t>except</t>
    </r>
    <r>
      <rPr>
        <sz val="9"/>
        <color rgb="FF000000"/>
        <rFont val="Courier New"/>
        <family val="3"/>
      </rPr>
      <t>:</t>
    </r>
  </si>
  <si>
    <r>
      <t xml:space="preserve">        </t>
    </r>
    <r>
      <rPr>
        <b/>
        <sz val="9"/>
        <color rgb="FF000080"/>
        <rFont val="Courier New"/>
        <family val="3"/>
      </rPr>
      <t>pass</t>
    </r>
  </si>
  <si>
    <r>
      <t xml:space="preserve">def </t>
    </r>
    <r>
      <rPr>
        <sz val="9"/>
        <color rgb="FF000000"/>
        <rFont val="Courier New"/>
        <family val="3"/>
      </rPr>
      <t>get_limit_and_del(q_str, limit=</t>
    </r>
    <r>
      <rPr>
        <sz val="9"/>
        <color rgb="FF0000FF"/>
        <rFont val="Courier New"/>
        <family val="3"/>
      </rPr>
      <t>10</t>
    </r>
    <r>
      <rPr>
        <sz val="9"/>
        <color rgb="FF000000"/>
        <rFont val="Courier New"/>
        <family val="3"/>
      </rPr>
      <t>):</t>
    </r>
  </si>
  <si>
    <r>
      <t xml:space="preserve">        limit = </t>
    </r>
    <r>
      <rPr>
        <sz val="9"/>
        <color rgb="FF000080"/>
        <rFont val="Courier New"/>
        <family val="3"/>
      </rPr>
      <t>int</t>
    </r>
    <r>
      <rPr>
        <sz val="9"/>
        <color rgb="FF000000"/>
        <rFont val="Courier New"/>
        <family val="3"/>
      </rPr>
      <t>(q_str[</t>
    </r>
    <r>
      <rPr>
        <b/>
        <sz val="9"/>
        <color rgb="FF008080"/>
        <rFont val="Courier New"/>
        <family val="3"/>
      </rPr>
      <t>'limit'</t>
    </r>
    <r>
      <rPr>
        <sz val="9"/>
        <color rgb="FF000000"/>
        <rFont val="Courier New"/>
        <family val="3"/>
      </rPr>
      <t>])</t>
    </r>
  </si>
  <si>
    <r>
      <t xml:space="preserve">        </t>
    </r>
    <r>
      <rPr>
        <b/>
        <sz val="9"/>
        <color rgb="FF000080"/>
        <rFont val="Courier New"/>
        <family val="3"/>
      </rPr>
      <t xml:space="preserve">del </t>
    </r>
    <r>
      <rPr>
        <sz val="9"/>
        <color rgb="FF000000"/>
        <rFont val="Courier New"/>
        <family val="3"/>
      </rPr>
      <t>q_str[</t>
    </r>
    <r>
      <rPr>
        <b/>
        <sz val="9"/>
        <color rgb="FF008080"/>
        <rFont val="Courier New"/>
        <family val="3"/>
      </rPr>
      <t>'limit'</t>
    </r>
    <r>
      <rPr>
        <sz val="9"/>
        <color rgb="FF000000"/>
        <rFont val="Courier New"/>
        <family val="3"/>
      </rPr>
      <t>]</t>
    </r>
  </si>
  <si>
    <t xml:space="preserve">        limit</t>
  </si>
  <si>
    <r>
      <t xml:space="preserve">    </t>
    </r>
    <r>
      <rPr>
        <b/>
        <sz val="9"/>
        <color rgb="FF000080"/>
        <rFont val="Courier New"/>
        <family val="3"/>
      </rPr>
      <t xml:space="preserve">if </t>
    </r>
    <r>
      <rPr>
        <sz val="9"/>
        <color rgb="FF000000"/>
        <rFont val="Courier New"/>
        <family val="3"/>
      </rPr>
      <t xml:space="preserve">limit &gt; </t>
    </r>
    <r>
      <rPr>
        <sz val="9"/>
        <color rgb="FF0000FF"/>
        <rFont val="Courier New"/>
        <family val="3"/>
      </rPr>
      <t>100</t>
    </r>
    <r>
      <rPr>
        <sz val="9"/>
        <color rgb="FF000000"/>
        <rFont val="Courier New"/>
        <family val="3"/>
      </rPr>
      <t>:</t>
    </r>
  </si>
  <si>
    <r>
      <t xml:space="preserve">        limit = </t>
    </r>
    <r>
      <rPr>
        <sz val="9"/>
        <color rgb="FF0000FF"/>
        <rFont val="Courier New"/>
        <family val="3"/>
      </rPr>
      <t>100</t>
    </r>
  </si>
  <si>
    <r>
      <t xml:space="preserve">    </t>
    </r>
    <r>
      <rPr>
        <b/>
        <sz val="9"/>
        <color rgb="FF000080"/>
        <rFont val="Courier New"/>
        <family val="3"/>
      </rPr>
      <t xml:space="preserve">return </t>
    </r>
    <r>
      <rPr>
        <sz val="9"/>
        <color rgb="FF000000"/>
        <rFont val="Courier New"/>
        <family val="3"/>
      </rPr>
      <t>limit</t>
    </r>
  </si>
  <si>
    <r>
      <t xml:space="preserve">def </t>
    </r>
    <r>
      <rPr>
        <sz val="9"/>
        <color rgb="FF000000"/>
        <rFont val="Courier New"/>
        <family val="3"/>
      </rPr>
      <t>get_offset_and_del(q_str, offset=</t>
    </r>
    <r>
      <rPr>
        <sz val="9"/>
        <color rgb="FF0000FF"/>
        <rFont val="Courier New"/>
        <family val="3"/>
      </rPr>
      <t>0</t>
    </r>
    <r>
      <rPr>
        <sz val="9"/>
        <color rgb="FF000000"/>
        <rFont val="Courier New"/>
        <family val="3"/>
      </rPr>
      <t>):</t>
    </r>
  </si>
  <si>
    <r>
      <t xml:space="preserve">        offset = </t>
    </r>
    <r>
      <rPr>
        <sz val="9"/>
        <color rgb="FF000080"/>
        <rFont val="Courier New"/>
        <family val="3"/>
      </rPr>
      <t>int</t>
    </r>
    <r>
      <rPr>
        <sz val="9"/>
        <color rgb="FF000000"/>
        <rFont val="Courier New"/>
        <family val="3"/>
      </rPr>
      <t>(q_str[</t>
    </r>
    <r>
      <rPr>
        <b/>
        <sz val="9"/>
        <color rgb="FF008080"/>
        <rFont val="Courier New"/>
        <family val="3"/>
      </rPr>
      <t>'offset'</t>
    </r>
    <r>
      <rPr>
        <sz val="9"/>
        <color rgb="FF000000"/>
        <rFont val="Courier New"/>
        <family val="3"/>
      </rPr>
      <t>])</t>
    </r>
  </si>
  <si>
    <r>
      <t xml:space="preserve">        </t>
    </r>
    <r>
      <rPr>
        <b/>
        <sz val="9"/>
        <color rgb="FF000080"/>
        <rFont val="Courier New"/>
        <family val="3"/>
      </rPr>
      <t xml:space="preserve">del </t>
    </r>
    <r>
      <rPr>
        <sz val="9"/>
        <color rgb="FF000000"/>
        <rFont val="Courier New"/>
        <family val="3"/>
      </rPr>
      <t>q_str[</t>
    </r>
    <r>
      <rPr>
        <b/>
        <sz val="9"/>
        <color rgb="FF008080"/>
        <rFont val="Courier New"/>
        <family val="3"/>
      </rPr>
      <t>'offset'</t>
    </r>
    <r>
      <rPr>
        <sz val="9"/>
        <color rgb="FF000000"/>
        <rFont val="Courier New"/>
        <family val="3"/>
      </rPr>
      <t>]</t>
    </r>
  </si>
  <si>
    <t xml:space="preserve">        offset</t>
  </si>
  <si>
    <r>
      <t xml:space="preserve">    </t>
    </r>
    <r>
      <rPr>
        <b/>
        <sz val="9"/>
        <color rgb="FF000080"/>
        <rFont val="Courier New"/>
        <family val="3"/>
      </rPr>
      <t xml:space="preserve">return </t>
    </r>
    <r>
      <rPr>
        <sz val="9"/>
        <color rgb="FF000000"/>
        <rFont val="Courier New"/>
        <family val="3"/>
      </rPr>
      <t>offset</t>
    </r>
  </si>
  <si>
    <r>
      <t xml:space="preserve">def </t>
    </r>
    <r>
      <rPr>
        <sz val="9"/>
        <color rgb="FF000000"/>
        <rFont val="Courier New"/>
        <family val="3"/>
      </rPr>
      <t>get_field_is_string_dict():</t>
    </r>
  </si>
  <si>
    <t xml:space="preserve">    field_type_dict = {</t>
  </si>
  <si>
    <r>
      <t xml:space="preserve">        </t>
    </r>
    <r>
      <rPr>
        <b/>
        <sz val="9"/>
        <color rgb="FF008080"/>
        <rFont val="Courier New"/>
        <family val="3"/>
      </rPr>
      <t>'customerid'</t>
    </r>
    <r>
      <rPr>
        <sz val="9"/>
        <color rgb="FF000000"/>
        <rFont val="Courier New"/>
        <family val="3"/>
      </rPr>
      <t xml:space="preserve">: </t>
    </r>
    <r>
      <rPr>
        <b/>
        <sz val="9"/>
        <color rgb="FF000080"/>
        <rFont val="Courier New"/>
        <family val="3"/>
      </rPr>
      <t>True</t>
    </r>
    <r>
      <rPr>
        <sz val="9"/>
        <color rgb="FF000000"/>
        <rFont val="Courier New"/>
        <family val="3"/>
      </rPr>
      <t>,</t>
    </r>
  </si>
  <si>
    <r>
      <t xml:space="preserve">        </t>
    </r>
    <r>
      <rPr>
        <b/>
        <sz val="9"/>
        <color rgb="FF008080"/>
        <rFont val="Courier New"/>
        <family val="3"/>
      </rPr>
      <t>'orderid'</t>
    </r>
    <r>
      <rPr>
        <sz val="9"/>
        <color rgb="FF000000"/>
        <rFont val="Courier New"/>
        <family val="3"/>
      </rPr>
      <t xml:space="preserve">: </t>
    </r>
    <r>
      <rPr>
        <b/>
        <sz val="9"/>
        <color rgb="FF000080"/>
        <rFont val="Courier New"/>
        <family val="3"/>
      </rPr>
      <t>True</t>
    </r>
    <r>
      <rPr>
        <sz val="9"/>
        <color rgb="FF000000"/>
        <rFont val="Courier New"/>
        <family val="3"/>
      </rPr>
      <t>,</t>
    </r>
  </si>
  <si>
    <r>
      <t xml:space="preserve">        </t>
    </r>
    <r>
      <rPr>
        <b/>
        <sz val="9"/>
        <color rgb="FF008080"/>
        <rFont val="Courier New"/>
        <family val="3"/>
      </rPr>
      <t>'orderalternateid'</t>
    </r>
    <r>
      <rPr>
        <sz val="9"/>
        <color rgb="FF000000"/>
        <rFont val="Courier New"/>
        <family val="3"/>
      </rPr>
      <t xml:space="preserve">: </t>
    </r>
    <r>
      <rPr>
        <b/>
        <sz val="9"/>
        <color rgb="FF000080"/>
        <rFont val="Courier New"/>
        <family val="3"/>
      </rPr>
      <t>True</t>
    </r>
    <r>
      <rPr>
        <sz val="9"/>
        <color rgb="FF000000"/>
        <rFont val="Courier New"/>
        <family val="3"/>
      </rPr>
      <t>,</t>
    </r>
  </si>
  <si>
    <r>
      <t xml:space="preserve">        </t>
    </r>
    <r>
      <rPr>
        <b/>
        <sz val="9"/>
        <color rgb="FF008080"/>
        <rFont val="Courier New"/>
        <family val="3"/>
      </rPr>
      <t>'status'</t>
    </r>
    <r>
      <rPr>
        <sz val="9"/>
        <color rgb="FF000000"/>
        <rFont val="Courier New"/>
        <family val="3"/>
      </rPr>
      <t xml:space="preserve">: </t>
    </r>
    <r>
      <rPr>
        <b/>
        <sz val="9"/>
        <color rgb="FF000080"/>
        <rFont val="Courier New"/>
        <family val="3"/>
      </rPr>
      <t>True</t>
    </r>
    <r>
      <rPr>
        <sz val="9"/>
        <color rgb="FF000000"/>
        <rFont val="Courier New"/>
        <family val="3"/>
      </rPr>
      <t>,</t>
    </r>
  </si>
  <si>
    <r>
      <t xml:space="preserve">        </t>
    </r>
    <r>
      <rPr>
        <b/>
        <sz val="9"/>
        <color rgb="FF008080"/>
        <rFont val="Courier New"/>
        <family val="3"/>
      </rPr>
      <t>'supplierid'</t>
    </r>
    <r>
      <rPr>
        <sz val="9"/>
        <color rgb="FF000000"/>
        <rFont val="Courier New"/>
        <family val="3"/>
      </rPr>
      <t xml:space="preserve">: </t>
    </r>
    <r>
      <rPr>
        <b/>
        <sz val="9"/>
        <color rgb="FF000080"/>
        <rFont val="Courier New"/>
        <family val="3"/>
      </rPr>
      <t>True</t>
    </r>
    <r>
      <rPr>
        <sz val="9"/>
        <color rgb="FF000000"/>
        <rFont val="Courier New"/>
        <family val="3"/>
      </rPr>
      <t>,</t>
    </r>
  </si>
  <si>
    <r>
      <t xml:space="preserve">        </t>
    </r>
    <r>
      <rPr>
        <b/>
        <sz val="9"/>
        <color rgb="FF008080"/>
        <rFont val="Courier New"/>
        <family val="3"/>
      </rPr>
      <t>'locationid'</t>
    </r>
    <r>
      <rPr>
        <sz val="9"/>
        <color rgb="FF000000"/>
        <rFont val="Courier New"/>
        <family val="3"/>
      </rPr>
      <t xml:space="preserve">: </t>
    </r>
    <r>
      <rPr>
        <b/>
        <sz val="9"/>
        <color rgb="FF000080"/>
        <rFont val="Courier New"/>
        <family val="3"/>
      </rPr>
      <t>True</t>
    </r>
    <r>
      <rPr>
        <sz val="9"/>
        <color rgb="FF000000"/>
        <rFont val="Courier New"/>
        <family val="3"/>
      </rPr>
      <t>,</t>
    </r>
  </si>
  <si>
    <r>
      <t xml:space="preserve">        </t>
    </r>
    <r>
      <rPr>
        <b/>
        <sz val="9"/>
        <color rgb="FF008080"/>
        <rFont val="Courier New"/>
        <family val="3"/>
      </rPr>
      <t>'deliverydate'</t>
    </r>
    <r>
      <rPr>
        <sz val="9"/>
        <color rgb="FF000000"/>
        <rFont val="Courier New"/>
        <family val="3"/>
      </rPr>
      <t xml:space="preserve">: </t>
    </r>
    <r>
      <rPr>
        <b/>
        <sz val="9"/>
        <color rgb="FF000080"/>
        <rFont val="Courier New"/>
        <family val="3"/>
      </rPr>
      <t>True</t>
    </r>
    <r>
      <rPr>
        <sz val="9"/>
        <color rgb="FF000000"/>
        <rFont val="Courier New"/>
        <family val="3"/>
      </rPr>
      <t>,</t>
    </r>
  </si>
  <si>
    <r>
      <t xml:space="preserve">        </t>
    </r>
    <r>
      <rPr>
        <b/>
        <sz val="9"/>
        <color rgb="FF008080"/>
        <rFont val="Courier New"/>
        <family val="3"/>
      </rPr>
      <t>'createdat'</t>
    </r>
    <r>
      <rPr>
        <sz val="9"/>
        <color rgb="FF000000"/>
        <rFont val="Courier New"/>
        <family val="3"/>
      </rPr>
      <t xml:space="preserve">: </t>
    </r>
    <r>
      <rPr>
        <b/>
        <sz val="9"/>
        <color rgb="FF000080"/>
        <rFont val="Courier New"/>
        <family val="3"/>
      </rPr>
      <t>True</t>
    </r>
  </si>
  <si>
    <r>
      <t xml:space="preserve">    </t>
    </r>
    <r>
      <rPr>
        <sz val="9"/>
        <color rgb="FF000000"/>
        <rFont val="Courier New"/>
        <family val="3"/>
      </rPr>
      <t>}</t>
    </r>
  </si>
  <si>
    <r>
      <t xml:space="preserve">    </t>
    </r>
    <r>
      <rPr>
        <b/>
        <sz val="9"/>
        <color rgb="FF000080"/>
        <rFont val="Courier New"/>
        <family val="3"/>
      </rPr>
      <t xml:space="preserve">return </t>
    </r>
    <r>
      <rPr>
        <sz val="9"/>
        <color rgb="FF000000"/>
        <rFont val="Courier New"/>
        <family val="3"/>
      </rPr>
      <t>field_type_dict</t>
    </r>
  </si>
  <si>
    <r>
      <t xml:space="preserve">def </t>
    </r>
    <r>
      <rPr>
        <sz val="9"/>
        <color rgb="FF000000"/>
        <rFont val="Courier New"/>
        <family val="3"/>
      </rPr>
      <t>is_date_field(field_type_dict, field):</t>
    </r>
  </si>
  <si>
    <r>
      <t xml:space="preserve">    </t>
    </r>
    <r>
      <rPr>
        <b/>
        <sz val="9"/>
        <color rgb="FF000080"/>
        <rFont val="Courier New"/>
        <family val="3"/>
      </rPr>
      <t xml:space="preserve">return </t>
    </r>
    <r>
      <rPr>
        <sz val="9"/>
        <color rgb="FF000000"/>
        <rFont val="Courier New"/>
        <family val="3"/>
      </rPr>
      <t>field_type_dict[field]</t>
    </r>
  </si>
  <si>
    <r>
      <t xml:space="preserve">def </t>
    </r>
    <r>
      <rPr>
        <sz val="9"/>
        <color rgb="FF000000"/>
        <rFont val="Courier New"/>
        <family val="3"/>
      </rPr>
      <t>get_date_dict():</t>
    </r>
  </si>
  <si>
    <r>
      <t xml:space="preserve">        </t>
    </r>
    <r>
      <rPr>
        <b/>
        <sz val="9"/>
        <color rgb="FF008080"/>
        <rFont val="Courier New"/>
        <family val="3"/>
      </rPr>
      <t>'customerid'</t>
    </r>
    <r>
      <rPr>
        <sz val="9"/>
        <color rgb="FF000000"/>
        <rFont val="Courier New"/>
        <family val="3"/>
      </rPr>
      <t xml:space="preserve">: </t>
    </r>
    <r>
      <rPr>
        <b/>
        <sz val="9"/>
        <color rgb="FF000080"/>
        <rFont val="Courier New"/>
        <family val="3"/>
      </rPr>
      <t>False</t>
    </r>
    <r>
      <rPr>
        <sz val="9"/>
        <color rgb="FF000000"/>
        <rFont val="Courier New"/>
        <family val="3"/>
      </rPr>
      <t>,</t>
    </r>
  </si>
  <si>
    <r>
      <t xml:space="preserve">        </t>
    </r>
    <r>
      <rPr>
        <b/>
        <sz val="9"/>
        <color rgb="FF008080"/>
        <rFont val="Courier New"/>
        <family val="3"/>
      </rPr>
      <t>'orderid'</t>
    </r>
    <r>
      <rPr>
        <sz val="9"/>
        <color rgb="FF000000"/>
        <rFont val="Courier New"/>
        <family val="3"/>
      </rPr>
      <t xml:space="preserve">: </t>
    </r>
    <r>
      <rPr>
        <b/>
        <sz val="9"/>
        <color rgb="FF000080"/>
        <rFont val="Courier New"/>
        <family val="3"/>
      </rPr>
      <t>False</t>
    </r>
    <r>
      <rPr>
        <sz val="9"/>
        <color rgb="FF000000"/>
        <rFont val="Courier New"/>
        <family val="3"/>
      </rPr>
      <t>,</t>
    </r>
  </si>
  <si>
    <r>
      <t xml:space="preserve">        </t>
    </r>
    <r>
      <rPr>
        <b/>
        <sz val="9"/>
        <color rgb="FF008080"/>
        <rFont val="Courier New"/>
        <family val="3"/>
      </rPr>
      <t>'orderalternateid'</t>
    </r>
    <r>
      <rPr>
        <sz val="9"/>
        <color rgb="FF000000"/>
        <rFont val="Courier New"/>
        <family val="3"/>
      </rPr>
      <t xml:space="preserve">: </t>
    </r>
    <r>
      <rPr>
        <b/>
        <sz val="9"/>
        <color rgb="FF000080"/>
        <rFont val="Courier New"/>
        <family val="3"/>
      </rPr>
      <t>False</t>
    </r>
    <r>
      <rPr>
        <sz val="9"/>
        <color rgb="FF000000"/>
        <rFont val="Courier New"/>
        <family val="3"/>
      </rPr>
      <t>,</t>
    </r>
  </si>
  <si>
    <r>
      <t xml:space="preserve">        </t>
    </r>
    <r>
      <rPr>
        <b/>
        <sz val="9"/>
        <color rgb="FF008080"/>
        <rFont val="Courier New"/>
        <family val="3"/>
      </rPr>
      <t>'status'</t>
    </r>
    <r>
      <rPr>
        <sz val="9"/>
        <color rgb="FF000000"/>
        <rFont val="Courier New"/>
        <family val="3"/>
      </rPr>
      <t xml:space="preserve">: </t>
    </r>
    <r>
      <rPr>
        <b/>
        <sz val="9"/>
        <color rgb="FF000080"/>
        <rFont val="Courier New"/>
        <family val="3"/>
      </rPr>
      <t>False</t>
    </r>
    <r>
      <rPr>
        <sz val="9"/>
        <color rgb="FF000000"/>
        <rFont val="Courier New"/>
        <family val="3"/>
      </rPr>
      <t>,</t>
    </r>
  </si>
  <si>
    <r>
      <t xml:space="preserve">        </t>
    </r>
    <r>
      <rPr>
        <b/>
        <sz val="9"/>
        <color rgb="FF008080"/>
        <rFont val="Courier New"/>
        <family val="3"/>
      </rPr>
      <t>'supplierid'</t>
    </r>
    <r>
      <rPr>
        <sz val="9"/>
        <color rgb="FF000000"/>
        <rFont val="Courier New"/>
        <family val="3"/>
      </rPr>
      <t xml:space="preserve">: </t>
    </r>
    <r>
      <rPr>
        <b/>
        <sz val="9"/>
        <color rgb="FF000080"/>
        <rFont val="Courier New"/>
        <family val="3"/>
      </rPr>
      <t>False</t>
    </r>
    <r>
      <rPr>
        <sz val="9"/>
        <color rgb="FF000000"/>
        <rFont val="Courier New"/>
        <family val="3"/>
      </rPr>
      <t>,</t>
    </r>
  </si>
  <si>
    <r>
      <t xml:space="preserve">        </t>
    </r>
    <r>
      <rPr>
        <b/>
        <sz val="9"/>
        <color rgb="FF008080"/>
        <rFont val="Courier New"/>
        <family val="3"/>
      </rPr>
      <t>'locationid'</t>
    </r>
    <r>
      <rPr>
        <sz val="9"/>
        <color rgb="FF000000"/>
        <rFont val="Courier New"/>
        <family val="3"/>
      </rPr>
      <t xml:space="preserve">: </t>
    </r>
    <r>
      <rPr>
        <b/>
        <sz val="9"/>
        <color rgb="FF000080"/>
        <rFont val="Courier New"/>
        <family val="3"/>
      </rPr>
      <t>False</t>
    </r>
    <r>
      <rPr>
        <sz val="9"/>
        <color rgb="FF000000"/>
        <rFont val="Courier New"/>
        <family val="3"/>
      </rPr>
      <t>,</t>
    </r>
  </si>
  <si>
    <r>
      <t xml:space="preserve">def </t>
    </r>
    <r>
      <rPr>
        <sz val="9"/>
        <color rgb="FF000000"/>
        <rFont val="Courier New"/>
        <family val="3"/>
      </rPr>
      <t>is_array_field(field_type_dict, field):</t>
    </r>
  </si>
  <si>
    <r>
      <t xml:space="preserve">def </t>
    </r>
    <r>
      <rPr>
        <sz val="9"/>
        <color rgb="FF000000"/>
        <rFont val="Courier New"/>
        <family val="3"/>
      </rPr>
      <t>get_array_field():</t>
    </r>
  </si>
  <si>
    <r>
      <t xml:space="preserve">        </t>
    </r>
    <r>
      <rPr>
        <b/>
        <sz val="9"/>
        <color rgb="FF008080"/>
        <rFont val="Courier New"/>
        <family val="3"/>
      </rPr>
      <t>'deliverydate'</t>
    </r>
    <r>
      <rPr>
        <sz val="9"/>
        <color rgb="FF000000"/>
        <rFont val="Courier New"/>
        <family val="3"/>
      </rPr>
      <t xml:space="preserve">: </t>
    </r>
    <r>
      <rPr>
        <b/>
        <sz val="9"/>
        <color rgb="FF000080"/>
        <rFont val="Courier New"/>
        <family val="3"/>
      </rPr>
      <t>False</t>
    </r>
    <r>
      <rPr>
        <sz val="9"/>
        <color rgb="FF000000"/>
        <rFont val="Courier New"/>
        <family val="3"/>
      </rPr>
      <t>,</t>
    </r>
  </si>
  <si>
    <r>
      <t xml:space="preserve">        </t>
    </r>
    <r>
      <rPr>
        <b/>
        <sz val="9"/>
        <color rgb="FF008080"/>
        <rFont val="Courier New"/>
        <family val="3"/>
      </rPr>
      <t>'createdat'</t>
    </r>
    <r>
      <rPr>
        <sz val="9"/>
        <color rgb="FF000000"/>
        <rFont val="Courier New"/>
        <family val="3"/>
      </rPr>
      <t xml:space="preserve">: </t>
    </r>
    <r>
      <rPr>
        <b/>
        <sz val="9"/>
        <color rgb="FF000080"/>
        <rFont val="Courier New"/>
        <family val="3"/>
      </rPr>
      <t>False</t>
    </r>
  </si>
  <si>
    <r>
      <t xml:space="preserve">def </t>
    </r>
    <r>
      <rPr>
        <sz val="9"/>
        <color rgb="FF000000"/>
        <rFont val="Courier New"/>
        <family val="3"/>
      </rPr>
      <t>get_db_field_dict():</t>
    </r>
  </si>
  <si>
    <t xml:space="preserve">    db_field_dict = {</t>
  </si>
  <si>
    <r>
      <t xml:space="preserve">        </t>
    </r>
    <r>
      <rPr>
        <b/>
        <sz val="9"/>
        <color rgb="FF008080"/>
        <rFont val="Courier New"/>
        <family val="3"/>
      </rPr>
      <t>'customerid'</t>
    </r>
    <r>
      <rPr>
        <sz val="9"/>
        <color rgb="FF000000"/>
        <rFont val="Courier New"/>
        <family val="3"/>
      </rPr>
      <t xml:space="preserve">: </t>
    </r>
    <r>
      <rPr>
        <b/>
        <sz val="9"/>
        <color rgb="FF008080"/>
        <rFont val="Courier New"/>
        <family val="3"/>
      </rPr>
      <t>'customerid'</t>
    </r>
    <r>
      <rPr>
        <sz val="9"/>
        <color rgb="FF000000"/>
        <rFont val="Courier New"/>
        <family val="3"/>
      </rPr>
      <t>,</t>
    </r>
  </si>
  <si>
    <r>
      <t xml:space="preserve">        </t>
    </r>
    <r>
      <rPr>
        <b/>
        <sz val="9"/>
        <color rgb="FF008080"/>
        <rFont val="Courier New"/>
        <family val="3"/>
      </rPr>
      <t>'orderid'</t>
    </r>
    <r>
      <rPr>
        <sz val="9"/>
        <color rgb="FF000000"/>
        <rFont val="Courier New"/>
        <family val="3"/>
      </rPr>
      <t xml:space="preserve">: </t>
    </r>
    <r>
      <rPr>
        <b/>
        <sz val="9"/>
        <color rgb="FF008080"/>
        <rFont val="Courier New"/>
        <family val="3"/>
      </rPr>
      <t>'orderid'</t>
    </r>
    <r>
      <rPr>
        <sz val="9"/>
        <color rgb="FF000000"/>
        <rFont val="Courier New"/>
        <family val="3"/>
      </rPr>
      <t>,</t>
    </r>
  </si>
  <si>
    <r>
      <t xml:space="preserve">        </t>
    </r>
    <r>
      <rPr>
        <b/>
        <sz val="9"/>
        <color rgb="FF008080"/>
        <rFont val="Courier New"/>
        <family val="3"/>
      </rPr>
      <t>'orderalternateid'</t>
    </r>
    <r>
      <rPr>
        <sz val="9"/>
        <color rgb="FF000000"/>
        <rFont val="Courier New"/>
        <family val="3"/>
      </rPr>
      <t xml:space="preserve">: </t>
    </r>
    <r>
      <rPr>
        <b/>
        <sz val="9"/>
        <color rgb="FF008080"/>
        <rFont val="Courier New"/>
        <family val="3"/>
      </rPr>
      <t>'orderalternateid'</t>
    </r>
    <r>
      <rPr>
        <sz val="9"/>
        <color rgb="FF000000"/>
        <rFont val="Courier New"/>
        <family val="3"/>
      </rPr>
      <t>,</t>
    </r>
  </si>
  <si>
    <r>
      <t xml:space="preserve">        </t>
    </r>
    <r>
      <rPr>
        <b/>
        <sz val="9"/>
        <color rgb="FF008080"/>
        <rFont val="Courier New"/>
        <family val="3"/>
      </rPr>
      <t>'status'</t>
    </r>
    <r>
      <rPr>
        <sz val="9"/>
        <color rgb="FF000000"/>
        <rFont val="Courier New"/>
        <family val="3"/>
      </rPr>
      <t xml:space="preserve">: </t>
    </r>
    <r>
      <rPr>
        <b/>
        <sz val="9"/>
        <color rgb="FF008080"/>
        <rFont val="Courier New"/>
        <family val="3"/>
      </rPr>
      <t>'orderstatuscurrent'</t>
    </r>
    <r>
      <rPr>
        <sz val="9"/>
        <color rgb="FF000000"/>
        <rFont val="Courier New"/>
        <family val="3"/>
      </rPr>
      <t>,</t>
    </r>
  </si>
  <si>
    <r>
      <t xml:space="preserve">        </t>
    </r>
    <r>
      <rPr>
        <b/>
        <sz val="9"/>
        <color rgb="FF008080"/>
        <rFont val="Courier New"/>
        <family val="3"/>
      </rPr>
      <t>'supplierid'</t>
    </r>
    <r>
      <rPr>
        <sz val="9"/>
        <color rgb="FF000000"/>
        <rFont val="Courier New"/>
        <family val="3"/>
      </rPr>
      <t xml:space="preserve">: </t>
    </r>
    <r>
      <rPr>
        <b/>
        <sz val="9"/>
        <color rgb="FF008080"/>
        <rFont val="Courier New"/>
        <family val="3"/>
      </rPr>
      <t>'orderinfo-&gt;&gt;</t>
    </r>
    <r>
      <rPr>
        <b/>
        <sz val="9"/>
        <color rgb="FF000080"/>
        <rFont val="Courier New"/>
        <family val="3"/>
      </rPr>
      <t>\'</t>
    </r>
    <r>
      <rPr>
        <b/>
        <sz val="9"/>
        <color rgb="FF008080"/>
        <rFont val="Courier New"/>
        <family val="3"/>
      </rPr>
      <t>orderSellerPartyID</t>
    </r>
    <r>
      <rPr>
        <b/>
        <sz val="9"/>
        <color rgb="FF000080"/>
        <rFont val="Courier New"/>
        <family val="3"/>
      </rPr>
      <t>\'</t>
    </r>
    <r>
      <rPr>
        <b/>
        <sz val="9"/>
        <color rgb="FF008080"/>
        <rFont val="Courier New"/>
        <family val="3"/>
      </rPr>
      <t>'</t>
    </r>
    <r>
      <rPr>
        <sz val="9"/>
        <color rgb="FF000000"/>
        <rFont val="Courier New"/>
        <family val="3"/>
      </rPr>
      <t>,</t>
    </r>
  </si>
  <si>
    <r>
      <t xml:space="preserve">        </t>
    </r>
    <r>
      <rPr>
        <b/>
        <sz val="9"/>
        <color rgb="FF008080"/>
        <rFont val="Courier New"/>
        <family val="3"/>
      </rPr>
      <t>'locationid'</t>
    </r>
    <r>
      <rPr>
        <sz val="9"/>
        <color rgb="FF000000"/>
        <rFont val="Courier New"/>
        <family val="3"/>
      </rPr>
      <t xml:space="preserve">: </t>
    </r>
    <r>
      <rPr>
        <b/>
        <sz val="9"/>
        <color rgb="FF008080"/>
        <rFont val="Courier New"/>
        <family val="3"/>
      </rPr>
      <t>'shippinginfo-&gt;</t>
    </r>
    <r>
      <rPr>
        <b/>
        <sz val="9"/>
        <color rgb="FF000080"/>
        <rFont val="Courier New"/>
        <family val="3"/>
      </rPr>
      <t>\'</t>
    </r>
    <r>
      <rPr>
        <b/>
        <sz val="9"/>
        <color rgb="FF008080"/>
        <rFont val="Courier New"/>
        <family val="3"/>
      </rPr>
      <t>shipTo</t>
    </r>
    <r>
      <rPr>
        <b/>
        <sz val="9"/>
        <color rgb="FF000080"/>
        <rFont val="Courier New"/>
        <family val="3"/>
      </rPr>
      <t>\'</t>
    </r>
    <r>
      <rPr>
        <b/>
        <sz val="9"/>
        <color rgb="FF008080"/>
        <rFont val="Courier New"/>
        <family val="3"/>
      </rPr>
      <t xml:space="preserve"> -&gt;&gt;</t>
    </r>
    <r>
      <rPr>
        <b/>
        <sz val="9"/>
        <color rgb="FF000080"/>
        <rFont val="Courier New"/>
        <family val="3"/>
      </rPr>
      <t>\'</t>
    </r>
    <r>
      <rPr>
        <b/>
        <sz val="9"/>
        <color rgb="FF008080"/>
        <rFont val="Courier New"/>
        <family val="3"/>
      </rPr>
      <t>locationId</t>
    </r>
    <r>
      <rPr>
        <b/>
        <sz val="9"/>
        <color rgb="FF000080"/>
        <rFont val="Courier New"/>
        <family val="3"/>
      </rPr>
      <t>\'</t>
    </r>
    <r>
      <rPr>
        <b/>
        <sz val="9"/>
        <color rgb="FF008080"/>
        <rFont val="Courier New"/>
        <family val="3"/>
      </rPr>
      <t>'</t>
    </r>
    <r>
      <rPr>
        <sz val="9"/>
        <color rgb="FF000000"/>
        <rFont val="Courier New"/>
        <family val="3"/>
      </rPr>
      <t>,</t>
    </r>
  </si>
  <si>
    <r>
      <t xml:space="preserve">        </t>
    </r>
    <r>
      <rPr>
        <b/>
        <sz val="9"/>
        <color rgb="FF008080"/>
        <rFont val="Courier New"/>
        <family val="3"/>
      </rPr>
      <t>'deliverydate'</t>
    </r>
    <r>
      <rPr>
        <sz val="9"/>
        <color rgb="FF000000"/>
        <rFont val="Courier New"/>
        <family val="3"/>
      </rPr>
      <t xml:space="preserve">: </t>
    </r>
    <r>
      <rPr>
        <b/>
        <sz val="9"/>
        <color rgb="FF008080"/>
        <rFont val="Courier New"/>
        <family val="3"/>
      </rPr>
      <t>'(shippinginfo-&gt;</t>
    </r>
    <r>
      <rPr>
        <b/>
        <sz val="9"/>
        <color rgb="FF000080"/>
        <rFont val="Courier New"/>
        <family val="3"/>
      </rPr>
      <t>\'</t>
    </r>
    <r>
      <rPr>
        <b/>
        <sz val="9"/>
        <color rgb="FF008080"/>
        <rFont val="Courier New"/>
        <family val="3"/>
      </rPr>
      <t>shipTo</t>
    </r>
    <r>
      <rPr>
        <b/>
        <sz val="9"/>
        <color rgb="FF000080"/>
        <rFont val="Courier New"/>
        <family val="3"/>
      </rPr>
      <t>\'</t>
    </r>
    <r>
      <rPr>
        <b/>
        <sz val="9"/>
        <color rgb="FF008080"/>
        <rFont val="Courier New"/>
        <family val="3"/>
      </rPr>
      <t xml:space="preserve"> -&gt;&gt;</t>
    </r>
    <r>
      <rPr>
        <b/>
        <sz val="9"/>
        <color rgb="FF000080"/>
        <rFont val="Courier New"/>
        <family val="3"/>
      </rPr>
      <t>\'</t>
    </r>
    <r>
      <rPr>
        <b/>
        <sz val="9"/>
        <color rgb="FF008080"/>
        <rFont val="Courier New"/>
        <family val="3"/>
      </rPr>
      <t>deliverAt</t>
    </r>
    <r>
      <rPr>
        <b/>
        <sz val="9"/>
        <color rgb="FF000080"/>
        <rFont val="Courier New"/>
        <family val="3"/>
      </rPr>
      <t>\'</t>
    </r>
    <r>
      <rPr>
        <b/>
        <sz val="9"/>
        <color rgb="FF008080"/>
        <rFont val="Courier New"/>
        <family val="3"/>
      </rPr>
      <t>) ::TIMESTAMP::date '</t>
    </r>
    <r>
      <rPr>
        <sz val="9"/>
        <color rgb="FF000000"/>
        <rFont val="Courier New"/>
        <family val="3"/>
      </rPr>
      <t>,</t>
    </r>
  </si>
  <si>
    <r>
      <t xml:space="preserve">        </t>
    </r>
    <r>
      <rPr>
        <b/>
        <sz val="9"/>
        <color rgb="FF008080"/>
        <rFont val="Courier New"/>
        <family val="3"/>
      </rPr>
      <t>'createdat'</t>
    </r>
    <r>
      <rPr>
        <sz val="9"/>
        <color rgb="FF000000"/>
        <rFont val="Courier New"/>
        <family val="3"/>
      </rPr>
      <t xml:space="preserve">: </t>
    </r>
    <r>
      <rPr>
        <b/>
        <sz val="9"/>
        <color rgb="FF008080"/>
        <rFont val="Courier New"/>
        <family val="3"/>
      </rPr>
      <t>'(orderinfo-&gt;&gt;</t>
    </r>
    <r>
      <rPr>
        <b/>
        <sz val="9"/>
        <color rgb="FF000080"/>
        <rFont val="Courier New"/>
        <family val="3"/>
      </rPr>
      <t>\'</t>
    </r>
    <r>
      <rPr>
        <b/>
        <sz val="9"/>
        <color rgb="FF008080"/>
        <rFont val="Courier New"/>
        <family val="3"/>
      </rPr>
      <t>createdAt</t>
    </r>
    <r>
      <rPr>
        <b/>
        <sz val="9"/>
        <color rgb="FF000080"/>
        <rFont val="Courier New"/>
        <family val="3"/>
      </rPr>
      <t>\'</t>
    </r>
    <r>
      <rPr>
        <b/>
        <sz val="9"/>
        <color rgb="FF008080"/>
        <rFont val="Courier New"/>
        <family val="3"/>
      </rPr>
      <t>) ::TIMESTAMP::date '</t>
    </r>
  </si>
  <si>
    <r>
      <t xml:space="preserve">    </t>
    </r>
    <r>
      <rPr>
        <b/>
        <sz val="9"/>
        <color rgb="FF000080"/>
        <rFont val="Courier New"/>
        <family val="3"/>
      </rPr>
      <t xml:space="preserve">return </t>
    </r>
    <r>
      <rPr>
        <sz val="9"/>
        <color rgb="FF000000"/>
        <rFont val="Courier New"/>
        <family val="3"/>
      </rPr>
      <t>db_field_dict</t>
    </r>
  </si>
  <si>
    <r>
      <t xml:space="preserve">def </t>
    </r>
    <r>
      <rPr>
        <sz val="9"/>
        <color rgb="FF000000"/>
        <rFont val="Courier New"/>
        <family val="3"/>
      </rPr>
      <t>get_special_field_dict():</t>
    </r>
  </si>
  <si>
    <t xml:space="preserve">    is_special_field_dict = {</t>
  </si>
  <si>
    <r>
      <t xml:space="preserve">        </t>
    </r>
    <r>
      <rPr>
        <b/>
        <sz val="9"/>
        <color rgb="FF008080"/>
        <rFont val="Courier New"/>
        <family val="3"/>
      </rPr>
      <t>'customerid'</t>
    </r>
    <r>
      <rPr>
        <sz val="9"/>
        <color rgb="FF000000"/>
        <rFont val="Courier New"/>
        <family val="3"/>
      </rPr>
      <t xml:space="preserve">: </t>
    </r>
    <r>
      <rPr>
        <b/>
        <sz val="9"/>
        <color rgb="FF000080"/>
        <rFont val="Courier New"/>
        <family val="3"/>
      </rPr>
      <t>None</t>
    </r>
    <r>
      <rPr>
        <sz val="9"/>
        <color rgb="FF000000"/>
        <rFont val="Courier New"/>
        <family val="3"/>
      </rPr>
      <t>,</t>
    </r>
  </si>
  <si>
    <r>
      <t xml:space="preserve">        </t>
    </r>
    <r>
      <rPr>
        <b/>
        <sz val="9"/>
        <color rgb="FF008080"/>
        <rFont val="Courier New"/>
        <family val="3"/>
      </rPr>
      <t>'orderid'</t>
    </r>
    <r>
      <rPr>
        <sz val="9"/>
        <color rgb="FF000000"/>
        <rFont val="Courier New"/>
        <family val="3"/>
      </rPr>
      <t xml:space="preserve">: </t>
    </r>
    <r>
      <rPr>
        <b/>
        <sz val="9"/>
        <color rgb="FF000080"/>
        <rFont val="Courier New"/>
        <family val="3"/>
      </rPr>
      <t>None</t>
    </r>
    <r>
      <rPr>
        <sz val="9"/>
        <color rgb="FF000000"/>
        <rFont val="Courier New"/>
        <family val="3"/>
      </rPr>
      <t>,</t>
    </r>
  </si>
  <si>
    <r>
      <t xml:space="preserve">        </t>
    </r>
    <r>
      <rPr>
        <b/>
        <sz val="9"/>
        <color rgb="FF008080"/>
        <rFont val="Courier New"/>
        <family val="3"/>
      </rPr>
      <t>'orderalternateid'</t>
    </r>
    <r>
      <rPr>
        <sz val="9"/>
        <color rgb="FF000000"/>
        <rFont val="Courier New"/>
        <family val="3"/>
      </rPr>
      <t xml:space="preserve">: </t>
    </r>
    <r>
      <rPr>
        <b/>
        <sz val="9"/>
        <color rgb="FF000080"/>
        <rFont val="Courier New"/>
        <family val="3"/>
      </rPr>
      <t>None</t>
    </r>
    <r>
      <rPr>
        <sz val="9"/>
        <color rgb="FF000000"/>
        <rFont val="Courier New"/>
        <family val="3"/>
      </rPr>
      <t>,</t>
    </r>
  </si>
  <si>
    <r>
      <t xml:space="preserve">        </t>
    </r>
    <r>
      <rPr>
        <b/>
        <sz val="9"/>
        <color rgb="FF008080"/>
        <rFont val="Courier New"/>
        <family val="3"/>
      </rPr>
      <t>'status'</t>
    </r>
    <r>
      <rPr>
        <sz val="9"/>
        <color rgb="FF000000"/>
        <rFont val="Courier New"/>
        <family val="3"/>
      </rPr>
      <t xml:space="preserve">: </t>
    </r>
    <r>
      <rPr>
        <b/>
        <sz val="9"/>
        <color rgb="FF000080"/>
        <rFont val="Courier New"/>
        <family val="3"/>
      </rPr>
      <t>None</t>
    </r>
    <r>
      <rPr>
        <sz val="9"/>
        <color rgb="FF000000"/>
        <rFont val="Courier New"/>
        <family val="3"/>
      </rPr>
      <t>,</t>
    </r>
  </si>
  <si>
    <r>
      <t xml:space="preserve">        </t>
    </r>
    <r>
      <rPr>
        <b/>
        <sz val="9"/>
        <color rgb="FF008080"/>
        <rFont val="Courier New"/>
        <family val="3"/>
      </rPr>
      <t>'supplierid'</t>
    </r>
    <r>
      <rPr>
        <sz val="9"/>
        <color rgb="FF000000"/>
        <rFont val="Courier New"/>
        <family val="3"/>
      </rPr>
      <t>: eventOperation.Supplier_operation(),</t>
    </r>
  </si>
  <si>
    <r>
      <t xml:space="preserve">        </t>
    </r>
    <r>
      <rPr>
        <b/>
        <sz val="9"/>
        <color rgb="FF008080"/>
        <rFont val="Courier New"/>
        <family val="3"/>
      </rPr>
      <t>'locationid'</t>
    </r>
    <r>
      <rPr>
        <sz val="9"/>
        <color rgb="FF000000"/>
        <rFont val="Courier New"/>
        <family val="3"/>
      </rPr>
      <t xml:space="preserve">: </t>
    </r>
    <r>
      <rPr>
        <b/>
        <sz val="9"/>
        <color rgb="FF000080"/>
        <rFont val="Courier New"/>
        <family val="3"/>
      </rPr>
      <t>None</t>
    </r>
    <r>
      <rPr>
        <sz val="9"/>
        <color rgb="FF000000"/>
        <rFont val="Courier New"/>
        <family val="3"/>
      </rPr>
      <t>,</t>
    </r>
  </si>
  <si>
    <r>
      <t xml:space="preserve">        </t>
    </r>
    <r>
      <rPr>
        <b/>
        <sz val="9"/>
        <color rgb="FF008080"/>
        <rFont val="Courier New"/>
        <family val="3"/>
      </rPr>
      <t>'deliverydate'</t>
    </r>
    <r>
      <rPr>
        <sz val="9"/>
        <color rgb="FF000000"/>
        <rFont val="Courier New"/>
        <family val="3"/>
      </rPr>
      <t>: eventOperation.DeliveryDate_operation(),</t>
    </r>
  </si>
  <si>
    <r>
      <t xml:space="preserve">        </t>
    </r>
    <r>
      <rPr>
        <b/>
        <sz val="9"/>
        <color rgb="FF008080"/>
        <rFont val="Courier New"/>
        <family val="3"/>
      </rPr>
      <t>'createdat'</t>
    </r>
    <r>
      <rPr>
        <sz val="9"/>
        <color rgb="FF000000"/>
        <rFont val="Courier New"/>
        <family val="3"/>
      </rPr>
      <t xml:space="preserve">: </t>
    </r>
    <r>
      <rPr>
        <b/>
        <sz val="9"/>
        <color rgb="FF000080"/>
        <rFont val="Courier New"/>
        <family val="3"/>
      </rPr>
      <t>None</t>
    </r>
  </si>
  <si>
    <r>
      <t xml:space="preserve">    </t>
    </r>
    <r>
      <rPr>
        <b/>
        <sz val="9"/>
        <color rgb="FF000080"/>
        <rFont val="Courier New"/>
        <family val="3"/>
      </rPr>
      <t xml:space="preserve">return </t>
    </r>
    <r>
      <rPr>
        <sz val="9"/>
        <color rgb="FF000000"/>
        <rFont val="Courier New"/>
        <family val="3"/>
      </rPr>
      <t>is_special_field_dict</t>
    </r>
  </si>
  <si>
    <r>
      <t xml:space="preserve">def </t>
    </r>
    <r>
      <rPr>
        <sz val="9"/>
        <color rgb="FF000000"/>
        <rFont val="Courier New"/>
        <family val="3"/>
      </rPr>
      <t>create_full_sql(db_field_dict, field_type_dict, array_field_dict, date_field_dict, q_str, sql,</t>
    </r>
  </si>
  <si>
    <t xml:space="preserve">                    special_filter_field_dict):</t>
  </si>
  <si>
    <r>
      <t xml:space="preserve">    </t>
    </r>
    <r>
      <rPr>
        <b/>
        <sz val="9"/>
        <color rgb="FF000080"/>
        <rFont val="Courier New"/>
        <family val="3"/>
      </rPr>
      <t xml:space="preserve">for </t>
    </r>
    <r>
      <rPr>
        <sz val="9"/>
        <color rgb="FF000000"/>
        <rFont val="Courier New"/>
        <family val="3"/>
      </rPr>
      <t xml:space="preserve">json_field_name </t>
    </r>
    <r>
      <rPr>
        <b/>
        <sz val="9"/>
        <color rgb="FF000080"/>
        <rFont val="Courier New"/>
        <family val="3"/>
      </rPr>
      <t xml:space="preserve">in </t>
    </r>
    <r>
      <rPr>
        <sz val="9"/>
        <color rgb="FF000000"/>
        <rFont val="Courier New"/>
        <family val="3"/>
      </rPr>
      <t>q_str:</t>
    </r>
  </si>
  <si>
    <t xml:space="preserve">        op = get_op(json_field_name)</t>
  </si>
  <si>
    <r>
      <t xml:space="preserve">        </t>
    </r>
    <r>
      <rPr>
        <b/>
        <sz val="9"/>
        <color rgb="FF000080"/>
        <rFont val="Courier New"/>
        <family val="3"/>
      </rPr>
      <t xml:space="preserve">if </t>
    </r>
    <r>
      <rPr>
        <sz val="9"/>
        <color rgb="FF000000"/>
        <rFont val="Courier New"/>
        <family val="3"/>
      </rPr>
      <t>(</t>
    </r>
    <r>
      <rPr>
        <b/>
        <sz val="9"/>
        <color rgb="FF000080"/>
        <rFont val="Courier New"/>
        <family val="3"/>
      </rPr>
      <t xml:space="preserve">None </t>
    </r>
    <r>
      <rPr>
        <sz val="9"/>
        <color rgb="FF000000"/>
        <rFont val="Courier New"/>
        <family val="3"/>
      </rPr>
      <t>== op):</t>
    </r>
  </si>
  <si>
    <r>
      <t xml:space="preserve">            </t>
    </r>
    <r>
      <rPr>
        <b/>
        <sz val="9"/>
        <color rgb="FF000080"/>
        <rFont val="Courier New"/>
        <family val="3"/>
      </rPr>
      <t xml:space="preserve">if </t>
    </r>
    <r>
      <rPr>
        <sz val="9"/>
        <color rgb="FF000000"/>
        <rFont val="Courier New"/>
        <family val="3"/>
      </rPr>
      <t xml:space="preserve">json_field_name </t>
    </r>
    <r>
      <rPr>
        <b/>
        <sz val="9"/>
        <color rgb="FF000080"/>
        <rFont val="Courier New"/>
        <family val="3"/>
      </rPr>
      <t xml:space="preserve">in </t>
    </r>
    <r>
      <rPr>
        <sz val="9"/>
        <color rgb="FF000000"/>
        <rFont val="Courier New"/>
        <family val="3"/>
      </rPr>
      <t>field_type_dict:</t>
    </r>
  </si>
  <si>
    <t xml:space="preserve">                is_string = field_type_dict[json_field_name]</t>
  </si>
  <si>
    <t xml:space="preserve">                sp_op = special_filter_field_dict[json_field_name]</t>
  </si>
  <si>
    <r>
      <t xml:space="preserve">                </t>
    </r>
    <r>
      <rPr>
        <b/>
        <sz val="9"/>
        <color rgb="FF000080"/>
        <rFont val="Courier New"/>
        <family val="3"/>
      </rPr>
      <t xml:space="preserve">if </t>
    </r>
    <r>
      <rPr>
        <sz val="9"/>
        <color rgb="FF000000"/>
        <rFont val="Courier New"/>
        <family val="3"/>
      </rPr>
      <t xml:space="preserve">sp_op != </t>
    </r>
    <r>
      <rPr>
        <b/>
        <sz val="9"/>
        <color rgb="FF000080"/>
        <rFont val="Courier New"/>
        <family val="3"/>
      </rPr>
      <t>None</t>
    </r>
    <r>
      <rPr>
        <sz val="9"/>
        <color rgb="FF000000"/>
        <rFont val="Courier New"/>
        <family val="3"/>
      </rPr>
      <t>:</t>
    </r>
  </si>
  <si>
    <t xml:space="preserve">                    sql += sp_op.get_sql(op, q_str[json_field_name], date_field_dict[json_field_name], is_string,</t>
  </si>
  <si>
    <t xml:space="preserve">                                         array_field_dict[json_field_name])</t>
  </si>
  <si>
    <r>
      <t xml:space="preserve">                </t>
    </r>
    <r>
      <rPr>
        <b/>
        <sz val="9"/>
        <color rgb="FF000080"/>
        <rFont val="Courier New"/>
        <family val="3"/>
      </rPr>
      <t xml:space="preserve">elif </t>
    </r>
    <r>
      <rPr>
        <sz val="9"/>
        <color rgb="FF000000"/>
        <rFont val="Courier New"/>
        <family val="3"/>
      </rPr>
      <t>is_array_field(array_field_dict, json_field_name):</t>
    </r>
  </si>
  <si>
    <r>
      <t xml:space="preserve">                    </t>
    </r>
    <r>
      <rPr>
        <b/>
        <sz val="9"/>
        <color rgb="FF000080"/>
        <rFont val="Courier New"/>
        <family val="3"/>
      </rPr>
      <t xml:space="preserve">if </t>
    </r>
    <r>
      <rPr>
        <sz val="9"/>
        <color rgb="FF000000"/>
        <rFont val="Courier New"/>
        <family val="3"/>
      </rPr>
      <t>is_string:</t>
    </r>
  </si>
  <si>
    <r>
      <t xml:space="preserve">                        sql += </t>
    </r>
    <r>
      <rPr>
        <b/>
        <sz val="9"/>
        <color rgb="FF008080"/>
        <rFont val="Courier New"/>
        <family val="3"/>
      </rPr>
      <t xml:space="preserve">' AND ' </t>
    </r>
    <r>
      <rPr>
        <sz val="9"/>
        <color rgb="FF000000"/>
        <rFont val="Courier New"/>
        <family val="3"/>
      </rPr>
      <t>+ append_single_quote(</t>
    </r>
  </si>
  <si>
    <t xml:space="preserve">                            convert_date_if(is_date_field(date_field_dict, json_field_name),</t>
  </si>
  <si>
    <r>
      <t xml:space="preserve">                                            q_str[json_field_name])) + </t>
    </r>
    <r>
      <rPr>
        <b/>
        <sz val="9"/>
        <color rgb="FF008080"/>
        <rFont val="Courier New"/>
        <family val="3"/>
      </rPr>
      <t xml:space="preserve">' = ' </t>
    </r>
    <r>
      <rPr>
        <sz val="9"/>
        <color rgb="FF000000"/>
        <rFont val="Courier New"/>
        <family val="3"/>
      </rPr>
      <t>+ append_any(</t>
    </r>
  </si>
  <si>
    <t xml:space="preserve">                            db_field_dict, json_field_name)</t>
  </si>
  <si>
    <r>
      <t xml:space="preserve">                    </t>
    </r>
    <r>
      <rPr>
        <b/>
        <sz val="9"/>
        <color rgb="FF000080"/>
        <rFont val="Courier New"/>
        <family val="3"/>
      </rPr>
      <t>else</t>
    </r>
    <r>
      <rPr>
        <sz val="9"/>
        <color rgb="FF000000"/>
        <rFont val="Courier New"/>
        <family val="3"/>
      </rPr>
      <t>:</t>
    </r>
  </si>
  <si>
    <r>
      <t xml:space="preserve">                        sql += </t>
    </r>
    <r>
      <rPr>
        <b/>
        <sz val="9"/>
        <color rgb="FF008080"/>
        <rFont val="Courier New"/>
        <family val="3"/>
      </rPr>
      <t xml:space="preserve">' AND ' </t>
    </r>
    <r>
      <rPr>
        <sz val="9"/>
        <color rgb="FF000000"/>
        <rFont val="Courier New"/>
        <family val="3"/>
      </rPr>
      <t>+ (</t>
    </r>
  </si>
  <si>
    <r>
      <t xml:space="preserve">                </t>
    </r>
    <r>
      <rPr>
        <b/>
        <sz val="9"/>
        <color rgb="FF000080"/>
        <rFont val="Courier New"/>
        <family val="3"/>
      </rPr>
      <t xml:space="preserve">elif not </t>
    </r>
    <r>
      <rPr>
        <sz val="9"/>
        <color rgb="FF000000"/>
        <rFont val="Courier New"/>
        <family val="3"/>
      </rPr>
      <t>is_string:</t>
    </r>
  </si>
  <si>
    <t xml:space="preserve">                    is_number(q_str[json_field_name])</t>
  </si>
  <si>
    <r>
      <t xml:space="preserve">                    sql += </t>
    </r>
    <r>
      <rPr>
        <b/>
        <sz val="9"/>
        <color rgb="FF008080"/>
        <rFont val="Courier New"/>
        <family val="3"/>
      </rPr>
      <t xml:space="preserve">' AND ' </t>
    </r>
    <r>
      <rPr>
        <sz val="9"/>
        <color rgb="FF000000"/>
        <rFont val="Courier New"/>
        <family val="3"/>
      </rPr>
      <t xml:space="preserve">+ db_field_dict[json_field_name] + </t>
    </r>
    <r>
      <rPr>
        <b/>
        <sz val="9"/>
        <color rgb="FF008080"/>
        <rFont val="Courier New"/>
        <family val="3"/>
      </rPr>
      <t xml:space="preserve">' = ' </t>
    </r>
    <r>
      <rPr>
        <sz val="9"/>
        <color rgb="FF000000"/>
        <rFont val="Courier New"/>
        <family val="3"/>
      </rPr>
      <t>+ (</t>
    </r>
  </si>
  <si>
    <t xml:space="preserve">                        convert_date_if(is_date_field(date_field_dict, json_field_name), q_str[json_field_name]))</t>
  </si>
  <si>
    <r>
      <t xml:space="preserve">                </t>
    </r>
    <r>
      <rPr>
        <b/>
        <sz val="9"/>
        <color rgb="FF000080"/>
        <rFont val="Courier New"/>
        <family val="3"/>
      </rPr>
      <t>else</t>
    </r>
    <r>
      <rPr>
        <sz val="9"/>
        <color rgb="FF000000"/>
        <rFont val="Courier New"/>
        <family val="3"/>
      </rPr>
      <t>:</t>
    </r>
  </si>
  <si>
    <r>
      <t xml:space="preserve">                    sql += </t>
    </r>
    <r>
      <rPr>
        <b/>
        <sz val="9"/>
        <color rgb="FF008080"/>
        <rFont val="Courier New"/>
        <family val="3"/>
      </rPr>
      <t xml:space="preserve">' AND ' </t>
    </r>
    <r>
      <rPr>
        <sz val="9"/>
        <color rgb="FF000000"/>
        <rFont val="Courier New"/>
        <family val="3"/>
      </rPr>
      <t xml:space="preserve">+ db_field_dict[json_field_name] + </t>
    </r>
    <r>
      <rPr>
        <b/>
        <sz val="9"/>
        <color rgb="FF008080"/>
        <rFont val="Courier New"/>
        <family val="3"/>
      </rPr>
      <t xml:space="preserve">' = ' </t>
    </r>
    <r>
      <rPr>
        <sz val="9"/>
        <color rgb="FF000000"/>
        <rFont val="Courier New"/>
        <family val="3"/>
      </rPr>
      <t>+ append_single_quote(</t>
    </r>
  </si>
  <si>
    <r>
      <t xml:space="preserve">        </t>
    </r>
    <r>
      <rPr>
        <b/>
        <sz val="9"/>
        <color rgb="FF000080"/>
        <rFont val="Courier New"/>
        <family val="3"/>
      </rPr>
      <t>else</t>
    </r>
    <r>
      <rPr>
        <sz val="9"/>
        <color rgb="FF000000"/>
        <rFont val="Courier New"/>
        <family val="3"/>
      </rPr>
      <t>:</t>
    </r>
  </si>
  <si>
    <t xml:space="preserve">            json_field_name_c = json_field_name</t>
  </si>
  <si>
    <r>
      <t xml:space="preserve">            json_field_name = json_field_name[:json_field_name.index(</t>
    </r>
    <r>
      <rPr>
        <b/>
        <sz val="9"/>
        <color rgb="FF008080"/>
        <rFont val="Courier New"/>
        <family val="3"/>
      </rPr>
      <t>'['</t>
    </r>
    <r>
      <rPr>
        <sz val="9"/>
        <color rgb="FF000000"/>
        <rFont val="Courier New"/>
        <family val="3"/>
      </rPr>
      <t>)]</t>
    </r>
  </si>
  <si>
    <t xml:space="preserve">                check_valid_operation(date_field_dict, field_type_dict, json_field_name, op)</t>
  </si>
  <si>
    <t xml:space="preserve">                    val = q_str[json_field_name_c]</t>
  </si>
  <si>
    <t xml:space="preserve">                    is_date = date_field_dict[json_field_name]</t>
  </si>
  <si>
    <t xml:space="preserve">                    is_string = field_type_dict[json_field_name]</t>
  </si>
  <si>
    <t xml:space="preserve">                    is_array = array_field_dict[json_field_name]</t>
  </si>
  <si>
    <t xml:space="preserve">                    sql += sp_op.get_sql(op, val, is_date, is_string,</t>
  </si>
  <si>
    <t xml:space="preserve">                                         is_array)</t>
  </si>
  <si>
    <t xml:space="preserve">                    sql += get_perameter(q_str, json_field_name, op, db_field_dict[json_field_name],</t>
  </si>
  <si>
    <t xml:space="preserve">                                         field_type_dict[json_field_name], date_field_dict, array_field_dict)</t>
  </si>
  <si>
    <r>
      <t xml:space="preserve">    </t>
    </r>
    <r>
      <rPr>
        <b/>
        <sz val="9"/>
        <color rgb="FF000080"/>
        <rFont val="Courier New"/>
        <family val="3"/>
      </rPr>
      <t xml:space="preserve">return </t>
    </r>
    <r>
      <rPr>
        <sz val="9"/>
        <color rgb="FF000000"/>
        <rFont val="Courier New"/>
        <family val="3"/>
      </rPr>
      <t>sql</t>
    </r>
  </si>
  <si>
    <r>
      <t xml:space="preserve">def </t>
    </r>
    <r>
      <rPr>
        <sz val="9"/>
        <color rgb="FF000000"/>
        <rFont val="Courier New"/>
        <family val="3"/>
      </rPr>
      <t>is_number(v):</t>
    </r>
  </si>
  <si>
    <r>
      <t xml:space="preserve">    </t>
    </r>
    <r>
      <rPr>
        <b/>
        <sz val="9"/>
        <color rgb="FF000080"/>
        <rFont val="Courier New"/>
        <family val="3"/>
      </rPr>
      <t xml:space="preserve">if not </t>
    </r>
    <r>
      <rPr>
        <sz val="9"/>
        <color rgb="FF000080"/>
        <rFont val="Courier New"/>
        <family val="3"/>
      </rPr>
      <t>str</t>
    </r>
    <r>
      <rPr>
        <sz val="9"/>
        <color rgb="FF000000"/>
        <rFont val="Courier New"/>
        <family val="3"/>
      </rPr>
      <t>(v).isdigit():</t>
    </r>
  </si>
  <si>
    <r>
      <t xml:space="preserve">        </t>
    </r>
    <r>
      <rPr>
        <b/>
        <sz val="9"/>
        <color rgb="FF000080"/>
        <rFont val="Courier New"/>
        <family val="3"/>
      </rPr>
      <t xml:space="preserve">raise </t>
    </r>
    <r>
      <rPr>
        <sz val="9"/>
        <color rgb="FF000080"/>
        <rFont val="Courier New"/>
        <family val="3"/>
      </rPr>
      <t>ValueError</t>
    </r>
    <r>
      <rPr>
        <sz val="9"/>
        <color rgb="FF000000"/>
        <rFont val="Courier New"/>
        <family val="3"/>
      </rPr>
      <t>(</t>
    </r>
    <r>
      <rPr>
        <b/>
        <sz val="9"/>
        <color rgb="FF008080"/>
        <rFont val="Courier New"/>
        <family val="3"/>
      </rPr>
      <t xml:space="preserve">"Invalid number :" </t>
    </r>
    <r>
      <rPr>
        <sz val="9"/>
        <color rgb="FF000000"/>
        <rFont val="Courier New"/>
        <family val="3"/>
      </rPr>
      <t xml:space="preserve">+ </t>
    </r>
    <r>
      <rPr>
        <sz val="9"/>
        <color rgb="FF000080"/>
        <rFont val="Courier New"/>
        <family val="3"/>
      </rPr>
      <t>str</t>
    </r>
    <r>
      <rPr>
        <sz val="9"/>
        <color rgb="FF000000"/>
        <rFont val="Courier New"/>
        <family val="3"/>
      </rPr>
      <t>(v))</t>
    </r>
  </si>
  <si>
    <r>
      <t xml:space="preserve">def </t>
    </r>
    <r>
      <rPr>
        <sz val="9"/>
        <color rgb="FF000000"/>
        <rFont val="Courier New"/>
        <family val="3"/>
      </rPr>
      <t>append_any(db_field_dict, json_field_name):</t>
    </r>
  </si>
  <si>
    <r>
      <t xml:space="preserve">    </t>
    </r>
    <r>
      <rPr>
        <b/>
        <sz val="9"/>
        <color rgb="FF000080"/>
        <rFont val="Courier New"/>
        <family val="3"/>
      </rPr>
      <t xml:space="preserve">return </t>
    </r>
    <r>
      <rPr>
        <b/>
        <sz val="9"/>
        <color rgb="FF008080"/>
        <rFont val="Courier New"/>
        <family val="3"/>
      </rPr>
      <t xml:space="preserve">'ANY(' </t>
    </r>
    <r>
      <rPr>
        <sz val="9"/>
        <color rgb="FF000000"/>
        <rFont val="Courier New"/>
        <family val="3"/>
      </rPr>
      <t>+ db_field_dict[</t>
    </r>
  </si>
  <si>
    <r>
      <t xml:space="preserve">        json_field_name] + </t>
    </r>
    <r>
      <rPr>
        <b/>
        <sz val="9"/>
        <color rgb="FF008080"/>
        <rFont val="Courier New"/>
        <family val="3"/>
      </rPr>
      <t>')'</t>
    </r>
  </si>
  <si>
    <r>
      <t xml:space="preserve">def </t>
    </r>
    <r>
      <rPr>
        <sz val="9"/>
        <color rgb="FF000000"/>
        <rFont val="Courier New"/>
        <family val="3"/>
      </rPr>
      <t>check_valid_operation(date_field_dict, field_type_dict, json_field_name, op):</t>
    </r>
  </si>
  <si>
    <r>
      <t xml:space="preserve">    </t>
    </r>
    <r>
      <rPr>
        <b/>
        <sz val="9"/>
        <color rgb="FF000080"/>
        <rFont val="Courier New"/>
        <family val="3"/>
      </rPr>
      <t xml:space="preserve">if </t>
    </r>
    <r>
      <rPr>
        <sz val="9"/>
        <color rgb="FF000000"/>
        <rFont val="Courier New"/>
        <family val="3"/>
      </rPr>
      <t xml:space="preserve">field_type_dict[json_field_name] == </t>
    </r>
    <r>
      <rPr>
        <b/>
        <sz val="9"/>
        <color rgb="FF000080"/>
        <rFont val="Courier New"/>
        <family val="3"/>
      </rPr>
      <t xml:space="preserve">True and </t>
    </r>
    <r>
      <rPr>
        <sz val="9"/>
        <color rgb="FF000000"/>
        <rFont val="Courier New"/>
        <family val="3"/>
      </rPr>
      <t>is_date_field(date_field_dict,</t>
    </r>
  </si>
  <si>
    <r>
      <t xml:space="preserve">                                                                  json_field_name) == </t>
    </r>
    <r>
      <rPr>
        <b/>
        <sz val="9"/>
        <color rgb="FF000080"/>
        <rFont val="Courier New"/>
        <family val="3"/>
      </rPr>
      <t xml:space="preserve">False and </t>
    </r>
    <r>
      <rPr>
        <sz val="9"/>
        <color rgb="FF000000"/>
        <rFont val="Courier New"/>
        <family val="3"/>
      </rPr>
      <t xml:space="preserve">op != </t>
    </r>
    <r>
      <rPr>
        <b/>
        <sz val="9"/>
        <color rgb="FF008080"/>
        <rFont val="Courier New"/>
        <family val="3"/>
      </rPr>
      <t xml:space="preserve">'in' </t>
    </r>
    <r>
      <rPr>
        <b/>
        <sz val="9"/>
        <color rgb="FF000080"/>
        <rFont val="Courier New"/>
        <family val="3"/>
      </rPr>
      <t xml:space="preserve">and </t>
    </r>
    <r>
      <rPr>
        <sz val="9"/>
        <color rgb="FF000000"/>
        <rFont val="Courier New"/>
        <family val="3"/>
      </rPr>
      <t>\</t>
    </r>
  </si>
  <si>
    <r>
      <t xml:space="preserve">            json_field_name != </t>
    </r>
    <r>
      <rPr>
        <b/>
        <sz val="9"/>
        <color rgb="FF008080"/>
        <rFont val="Courier New"/>
        <family val="3"/>
      </rPr>
      <t xml:space="preserve">'filename' </t>
    </r>
    <r>
      <rPr>
        <sz val="9"/>
        <color rgb="FF000000"/>
        <rFont val="Courier New"/>
        <family val="3"/>
      </rPr>
      <t>\</t>
    </r>
  </si>
  <si>
    <r>
      <t xml:space="preserve">            </t>
    </r>
    <r>
      <rPr>
        <b/>
        <sz val="9"/>
        <color rgb="FF000080"/>
        <rFont val="Courier New"/>
        <family val="3"/>
      </rPr>
      <t xml:space="preserve">and </t>
    </r>
    <r>
      <rPr>
        <sz val="9"/>
        <color rgb="FF000000"/>
        <rFont val="Courier New"/>
        <family val="3"/>
      </rPr>
      <t xml:space="preserve">op == </t>
    </r>
    <r>
      <rPr>
        <b/>
        <sz val="9"/>
        <color rgb="FF008080"/>
        <rFont val="Courier New"/>
        <family val="3"/>
      </rPr>
      <t>'contains'</t>
    </r>
    <r>
      <rPr>
        <sz val="9"/>
        <color rgb="FF000000"/>
        <rFont val="Courier New"/>
        <family val="3"/>
      </rPr>
      <t>:</t>
    </r>
  </si>
  <si>
    <r>
      <t xml:space="preserve">        </t>
    </r>
    <r>
      <rPr>
        <b/>
        <sz val="9"/>
        <color rgb="FF000080"/>
        <rFont val="Courier New"/>
        <family val="3"/>
      </rPr>
      <t xml:space="preserve">raise </t>
    </r>
    <r>
      <rPr>
        <sz val="9"/>
        <color rgb="FF000080"/>
        <rFont val="Courier New"/>
        <family val="3"/>
      </rPr>
      <t>RuntimeError</t>
    </r>
    <r>
      <rPr>
        <sz val="9"/>
        <color rgb="FF000000"/>
        <rFont val="Courier New"/>
        <family val="3"/>
      </rPr>
      <t>(</t>
    </r>
    <r>
      <rPr>
        <b/>
        <sz val="9"/>
        <color rgb="FF008080"/>
        <rFont val="Courier New"/>
        <family val="3"/>
      </rPr>
      <t xml:space="preserve">'Invalid Op : ' </t>
    </r>
    <r>
      <rPr>
        <sz val="9"/>
        <color rgb="FF000000"/>
        <rFont val="Courier New"/>
        <family val="3"/>
      </rPr>
      <t xml:space="preserve">+ </t>
    </r>
    <r>
      <rPr>
        <sz val="9"/>
        <color rgb="FF000080"/>
        <rFont val="Courier New"/>
        <family val="3"/>
      </rPr>
      <t>str</t>
    </r>
    <r>
      <rPr>
        <sz val="9"/>
        <color rgb="FF000000"/>
        <rFont val="Courier New"/>
        <family val="3"/>
      </rPr>
      <t xml:space="preserve">(op) + </t>
    </r>
    <r>
      <rPr>
        <b/>
        <sz val="9"/>
        <color rgb="FF008080"/>
        <rFont val="Courier New"/>
        <family val="3"/>
      </rPr>
      <t xml:space="preserve">' for :' </t>
    </r>
    <r>
      <rPr>
        <sz val="9"/>
        <color rgb="FF000000"/>
        <rFont val="Courier New"/>
        <family val="3"/>
      </rPr>
      <t xml:space="preserve">+ </t>
    </r>
    <r>
      <rPr>
        <sz val="9"/>
        <color rgb="FF000080"/>
        <rFont val="Courier New"/>
        <family val="3"/>
      </rPr>
      <t>str</t>
    </r>
    <r>
      <rPr>
        <sz val="9"/>
        <color rgb="FF000000"/>
        <rFont val="Courier New"/>
        <family val="3"/>
      </rPr>
      <t>(json_field_name))</t>
    </r>
  </si>
  <si>
    <r>
      <t xml:space="preserve">def </t>
    </r>
    <r>
      <rPr>
        <sz val="9"/>
        <color rgb="FF000000"/>
        <rFont val="Courier New"/>
        <family val="3"/>
      </rPr>
      <t>append_single_quote(st):</t>
    </r>
  </si>
  <si>
    <r>
      <t xml:space="preserve">    </t>
    </r>
    <r>
      <rPr>
        <sz val="9"/>
        <color rgb="FF808080"/>
        <rFont val="Courier New"/>
        <family val="3"/>
      </rPr>
      <t xml:space="preserve">s </t>
    </r>
    <r>
      <rPr>
        <sz val="9"/>
        <color rgb="FF000000"/>
        <rFont val="Courier New"/>
        <family val="3"/>
      </rPr>
      <t>= st.replace(</t>
    </r>
    <r>
      <rPr>
        <b/>
        <sz val="9"/>
        <color rgb="FF008080"/>
        <rFont val="Courier New"/>
        <family val="3"/>
      </rPr>
      <t>'</t>
    </r>
    <r>
      <rPr>
        <b/>
        <sz val="9"/>
        <color rgb="FF000080"/>
        <rFont val="Courier New"/>
        <family val="3"/>
      </rPr>
      <t>\'</t>
    </r>
    <r>
      <rPr>
        <b/>
        <sz val="9"/>
        <color rgb="FF008080"/>
        <rFont val="Courier New"/>
        <family val="3"/>
      </rPr>
      <t>'</t>
    </r>
    <r>
      <rPr>
        <sz val="9"/>
        <color rgb="FF000000"/>
        <rFont val="Courier New"/>
        <family val="3"/>
      </rPr>
      <t xml:space="preserve">, </t>
    </r>
    <r>
      <rPr>
        <b/>
        <sz val="9"/>
        <color rgb="FF008080"/>
        <rFont val="Courier New"/>
        <family val="3"/>
      </rPr>
      <t>''</t>
    </r>
    <r>
      <rPr>
        <sz val="9"/>
        <color rgb="FF000000"/>
        <rFont val="Courier New"/>
        <family val="3"/>
      </rPr>
      <t>)</t>
    </r>
  </si>
  <si>
    <r>
      <t xml:space="preserve">    s = </t>
    </r>
    <r>
      <rPr>
        <b/>
        <sz val="9"/>
        <color rgb="FF008080"/>
        <rFont val="Courier New"/>
        <family val="3"/>
      </rPr>
      <t>'</t>
    </r>
    <r>
      <rPr>
        <b/>
        <sz val="9"/>
        <color rgb="FF000080"/>
        <rFont val="Courier New"/>
        <family val="3"/>
      </rPr>
      <t>\'</t>
    </r>
    <r>
      <rPr>
        <b/>
        <sz val="9"/>
        <color rgb="FF008080"/>
        <rFont val="Courier New"/>
        <family val="3"/>
      </rPr>
      <t xml:space="preserve">' </t>
    </r>
    <r>
      <rPr>
        <sz val="9"/>
        <color rgb="FF000000"/>
        <rFont val="Courier New"/>
        <family val="3"/>
      </rPr>
      <t xml:space="preserve">+ st + </t>
    </r>
    <r>
      <rPr>
        <b/>
        <sz val="9"/>
        <color rgb="FF008080"/>
        <rFont val="Courier New"/>
        <family val="3"/>
      </rPr>
      <t>'</t>
    </r>
    <r>
      <rPr>
        <b/>
        <sz val="9"/>
        <color rgb="FF000080"/>
        <rFont val="Courier New"/>
        <family val="3"/>
      </rPr>
      <t>\'</t>
    </r>
    <r>
      <rPr>
        <b/>
        <sz val="9"/>
        <color rgb="FF008080"/>
        <rFont val="Courier New"/>
        <family val="3"/>
      </rPr>
      <t>'</t>
    </r>
  </si>
  <si>
    <r>
      <t xml:space="preserve">    </t>
    </r>
    <r>
      <rPr>
        <b/>
        <sz val="9"/>
        <color rgb="FF000080"/>
        <rFont val="Courier New"/>
        <family val="3"/>
      </rPr>
      <t xml:space="preserve">return </t>
    </r>
    <r>
      <rPr>
        <sz val="9"/>
        <color rgb="FF000000"/>
        <rFont val="Courier New"/>
        <family val="3"/>
      </rPr>
      <t>s</t>
    </r>
  </si>
  <si>
    <r>
      <t xml:space="preserve">def </t>
    </r>
    <r>
      <rPr>
        <sz val="9"/>
        <color rgb="FF000000"/>
        <rFont val="Courier New"/>
        <family val="3"/>
      </rPr>
      <t>get_perameter(q_str, json_field_name, op, sql_field_name, is_string, date_field_dict, array_field_dict):</t>
    </r>
  </si>
  <si>
    <t xml:space="preserve">    is_date = is_date_field(date_field_dict, json_field_name)</t>
  </si>
  <si>
    <r>
      <t xml:space="preserve">    </t>
    </r>
    <r>
      <rPr>
        <b/>
        <sz val="9"/>
        <color rgb="FF000080"/>
        <rFont val="Courier New"/>
        <family val="3"/>
      </rPr>
      <t xml:space="preserve">if </t>
    </r>
    <r>
      <rPr>
        <sz val="9"/>
        <color rgb="FF000000"/>
        <rFont val="Courier New"/>
        <family val="3"/>
      </rPr>
      <t xml:space="preserve">(op == </t>
    </r>
    <r>
      <rPr>
        <b/>
        <sz val="9"/>
        <color rgb="FF008080"/>
        <rFont val="Courier New"/>
        <family val="3"/>
      </rPr>
      <t>'in'</t>
    </r>
    <r>
      <rPr>
        <sz val="9"/>
        <color rgb="FF000000"/>
        <rFont val="Courier New"/>
        <family val="3"/>
      </rPr>
      <t>):</t>
    </r>
  </si>
  <si>
    <t xml:space="preserve">        sub_sql = create_sub_sql_in(q_str, array_field_dict, json_field_name, sql_field_name, is_string, is_date)</t>
  </si>
  <si>
    <r>
      <t xml:space="preserve">    </t>
    </r>
    <r>
      <rPr>
        <b/>
        <sz val="9"/>
        <color rgb="FF000080"/>
        <rFont val="Courier New"/>
        <family val="3"/>
      </rPr>
      <t xml:space="preserve">elif </t>
    </r>
    <r>
      <rPr>
        <sz val="9"/>
        <color rgb="FF000000"/>
        <rFont val="Courier New"/>
        <family val="3"/>
      </rPr>
      <t xml:space="preserve">(op == </t>
    </r>
    <r>
      <rPr>
        <b/>
        <sz val="9"/>
        <color rgb="FF008080"/>
        <rFont val="Courier New"/>
        <family val="3"/>
      </rPr>
      <t>'gt'</t>
    </r>
    <r>
      <rPr>
        <sz val="9"/>
        <color rgb="FF000000"/>
        <rFont val="Courier New"/>
        <family val="3"/>
      </rPr>
      <t>):</t>
    </r>
  </si>
  <si>
    <r>
      <t xml:space="preserve">        sub_sql = create_sub_sql_op(q_str, json_field_name, sql_field_name, is_string, </t>
    </r>
    <r>
      <rPr>
        <b/>
        <sz val="9"/>
        <color rgb="FF008080"/>
        <rFont val="Courier New"/>
        <family val="3"/>
      </rPr>
      <t>'&gt;'</t>
    </r>
    <r>
      <rPr>
        <sz val="9"/>
        <color rgb="FF000000"/>
        <rFont val="Courier New"/>
        <family val="3"/>
      </rPr>
      <t>, op, is_date)</t>
    </r>
  </si>
  <si>
    <r>
      <t xml:space="preserve">    </t>
    </r>
    <r>
      <rPr>
        <b/>
        <sz val="9"/>
        <color rgb="FF000080"/>
        <rFont val="Courier New"/>
        <family val="3"/>
      </rPr>
      <t xml:space="preserve">elif </t>
    </r>
    <r>
      <rPr>
        <sz val="9"/>
        <color rgb="FF000000"/>
        <rFont val="Courier New"/>
        <family val="3"/>
      </rPr>
      <t xml:space="preserve">(op == </t>
    </r>
    <r>
      <rPr>
        <b/>
        <sz val="9"/>
        <color rgb="FF008080"/>
        <rFont val="Courier New"/>
        <family val="3"/>
      </rPr>
      <t>'lt'</t>
    </r>
    <r>
      <rPr>
        <sz val="9"/>
        <color rgb="FF000000"/>
        <rFont val="Courier New"/>
        <family val="3"/>
      </rPr>
      <t>):</t>
    </r>
  </si>
  <si>
    <r>
      <t xml:space="preserve">        sub_sql = create_sub_sql_op(q_str, json_field_name, sql_field_name, is_string, </t>
    </r>
    <r>
      <rPr>
        <b/>
        <sz val="9"/>
        <color rgb="FF008080"/>
        <rFont val="Courier New"/>
        <family val="3"/>
      </rPr>
      <t>'&lt;'</t>
    </r>
    <r>
      <rPr>
        <sz val="9"/>
        <color rgb="FF000000"/>
        <rFont val="Courier New"/>
        <family val="3"/>
      </rPr>
      <t>, op, is_date)</t>
    </r>
  </si>
  <si>
    <r>
      <t xml:space="preserve">    </t>
    </r>
    <r>
      <rPr>
        <b/>
        <sz val="9"/>
        <color rgb="FF000080"/>
        <rFont val="Courier New"/>
        <family val="3"/>
      </rPr>
      <t xml:space="preserve">elif </t>
    </r>
    <r>
      <rPr>
        <sz val="9"/>
        <color rgb="FF000000"/>
        <rFont val="Courier New"/>
        <family val="3"/>
      </rPr>
      <t xml:space="preserve">(op == </t>
    </r>
    <r>
      <rPr>
        <b/>
        <sz val="9"/>
        <color rgb="FF008080"/>
        <rFont val="Courier New"/>
        <family val="3"/>
      </rPr>
      <t>'ge'</t>
    </r>
    <r>
      <rPr>
        <sz val="9"/>
        <color rgb="FF000000"/>
        <rFont val="Courier New"/>
        <family val="3"/>
      </rPr>
      <t>):</t>
    </r>
  </si>
  <si>
    <r>
      <t xml:space="preserve">        sub_sql = create_sub_sql_op(q_str, json_field_name, sql_field_name, is_string, </t>
    </r>
    <r>
      <rPr>
        <b/>
        <sz val="9"/>
        <color rgb="FF008080"/>
        <rFont val="Courier New"/>
        <family val="3"/>
      </rPr>
      <t>'&gt;='</t>
    </r>
    <r>
      <rPr>
        <sz val="9"/>
        <color rgb="FF000000"/>
        <rFont val="Courier New"/>
        <family val="3"/>
      </rPr>
      <t>, op, is_date)</t>
    </r>
  </si>
  <si>
    <r>
      <t xml:space="preserve">    </t>
    </r>
    <r>
      <rPr>
        <b/>
        <sz val="9"/>
        <color rgb="FF000080"/>
        <rFont val="Courier New"/>
        <family val="3"/>
      </rPr>
      <t xml:space="preserve">elif </t>
    </r>
    <r>
      <rPr>
        <sz val="9"/>
        <color rgb="FF000000"/>
        <rFont val="Courier New"/>
        <family val="3"/>
      </rPr>
      <t xml:space="preserve">(op == </t>
    </r>
    <r>
      <rPr>
        <b/>
        <sz val="9"/>
        <color rgb="FF008080"/>
        <rFont val="Courier New"/>
        <family val="3"/>
      </rPr>
      <t>'le'</t>
    </r>
    <r>
      <rPr>
        <sz val="9"/>
        <color rgb="FF000000"/>
        <rFont val="Courier New"/>
        <family val="3"/>
      </rPr>
      <t>):</t>
    </r>
  </si>
  <si>
    <r>
      <t xml:space="preserve">        sub_sql = create_sub_sql_op(q_str, json_field_name, sql_field_name, is_string, </t>
    </r>
    <r>
      <rPr>
        <b/>
        <sz val="9"/>
        <color rgb="FF008080"/>
        <rFont val="Courier New"/>
        <family val="3"/>
      </rPr>
      <t>'&lt;='</t>
    </r>
    <r>
      <rPr>
        <sz val="9"/>
        <color rgb="FF000000"/>
        <rFont val="Courier New"/>
        <family val="3"/>
      </rPr>
      <t>, op, is_date)</t>
    </r>
  </si>
  <si>
    <r>
      <t xml:space="preserve">    </t>
    </r>
    <r>
      <rPr>
        <b/>
        <sz val="9"/>
        <color rgb="FF000080"/>
        <rFont val="Courier New"/>
        <family val="3"/>
      </rPr>
      <t xml:space="preserve">elif </t>
    </r>
    <r>
      <rPr>
        <sz val="9"/>
        <color rgb="FF000000"/>
        <rFont val="Courier New"/>
        <family val="3"/>
      </rPr>
      <t xml:space="preserve">(op == </t>
    </r>
    <r>
      <rPr>
        <b/>
        <sz val="9"/>
        <color rgb="FF008080"/>
        <rFont val="Courier New"/>
        <family val="3"/>
      </rPr>
      <t>'contains'</t>
    </r>
    <r>
      <rPr>
        <sz val="9"/>
        <color rgb="FF000000"/>
        <rFont val="Courier New"/>
        <family val="3"/>
      </rPr>
      <t>):</t>
    </r>
  </si>
  <si>
    <r>
      <t xml:space="preserve">        sub_sql = create_sub_sql_contains(q_str, json_field_name, sql_field_name, is_string, </t>
    </r>
    <r>
      <rPr>
        <b/>
        <sz val="9"/>
        <color rgb="FF008080"/>
        <rFont val="Courier New"/>
        <family val="3"/>
      </rPr>
      <t>'LIKE'</t>
    </r>
    <r>
      <rPr>
        <sz val="9"/>
        <color rgb="FF000000"/>
        <rFont val="Courier New"/>
        <family val="3"/>
      </rPr>
      <t>, op)</t>
    </r>
  </si>
  <si>
    <r>
      <t xml:space="preserve">        </t>
    </r>
    <r>
      <rPr>
        <b/>
        <sz val="9"/>
        <color rgb="FF000080"/>
        <rFont val="Courier New"/>
        <family val="3"/>
      </rPr>
      <t xml:space="preserve">raise </t>
    </r>
    <r>
      <rPr>
        <sz val="9"/>
        <color rgb="FF000080"/>
        <rFont val="Courier New"/>
        <family val="3"/>
      </rPr>
      <t>RuntimeError</t>
    </r>
    <r>
      <rPr>
        <sz val="9"/>
        <color rgb="FF000000"/>
        <rFont val="Courier New"/>
        <family val="3"/>
      </rPr>
      <t>(</t>
    </r>
    <r>
      <rPr>
        <b/>
        <sz val="9"/>
        <color rgb="FF008080"/>
        <rFont val="Courier New"/>
        <family val="3"/>
      </rPr>
      <t>'unknown operation'</t>
    </r>
    <r>
      <rPr>
        <sz val="9"/>
        <color rgb="FF000000"/>
        <rFont val="Courier New"/>
        <family val="3"/>
      </rPr>
      <t>)</t>
    </r>
  </si>
  <si>
    <r>
      <t xml:space="preserve">    </t>
    </r>
    <r>
      <rPr>
        <b/>
        <sz val="9"/>
        <color rgb="FF000080"/>
        <rFont val="Courier New"/>
        <family val="3"/>
      </rPr>
      <t xml:space="preserve">return </t>
    </r>
    <r>
      <rPr>
        <sz val="9"/>
        <color rgb="FF000000"/>
        <rFont val="Courier New"/>
        <family val="3"/>
      </rPr>
      <t>sub_sql</t>
    </r>
  </si>
  <si>
    <r>
      <t xml:space="preserve">def </t>
    </r>
    <r>
      <rPr>
        <sz val="9"/>
        <color rgb="FF000000"/>
        <rFont val="Courier New"/>
        <family val="3"/>
      </rPr>
      <t>create_sub_sql_op(q_str, json_field_name, sql_field_name, is_string, operation, op, is_date):</t>
    </r>
  </si>
  <si>
    <r>
      <t xml:space="preserve">        json_field_name = json_field_name + </t>
    </r>
    <r>
      <rPr>
        <b/>
        <sz val="9"/>
        <color rgb="FF008080"/>
        <rFont val="Courier New"/>
        <family val="3"/>
      </rPr>
      <t xml:space="preserve">'[' </t>
    </r>
    <r>
      <rPr>
        <sz val="9"/>
        <color rgb="FF000000"/>
        <rFont val="Courier New"/>
        <family val="3"/>
      </rPr>
      <t xml:space="preserve">+ op + </t>
    </r>
    <r>
      <rPr>
        <b/>
        <sz val="9"/>
        <color rgb="FF008080"/>
        <rFont val="Courier New"/>
        <family val="3"/>
      </rPr>
      <t>']'</t>
    </r>
  </si>
  <si>
    <r>
      <t xml:space="preserve">        </t>
    </r>
    <r>
      <rPr>
        <sz val="9"/>
        <color rgb="FF000000"/>
        <rFont val="Courier New"/>
        <family val="3"/>
      </rPr>
      <t>q_str[json_field_name] = q_str[json_field_name].replace(</t>
    </r>
    <r>
      <rPr>
        <b/>
        <sz val="9"/>
        <color rgb="FF008080"/>
        <rFont val="Courier New"/>
        <family val="3"/>
      </rPr>
      <t>"'"</t>
    </r>
    <r>
      <rPr>
        <sz val="9"/>
        <color rgb="FF000000"/>
        <rFont val="Courier New"/>
        <family val="3"/>
      </rPr>
      <t xml:space="preserve">, </t>
    </r>
    <r>
      <rPr>
        <b/>
        <sz val="9"/>
        <color rgb="FF008080"/>
        <rFont val="Courier New"/>
        <family val="3"/>
      </rPr>
      <t>""</t>
    </r>
    <r>
      <rPr>
        <sz val="9"/>
        <color rgb="FF000000"/>
        <rFont val="Courier New"/>
        <family val="3"/>
      </rPr>
      <t>)</t>
    </r>
  </si>
  <si>
    <t xml:space="preserve">        str_url_value = q_str[json_field_name]</t>
  </si>
  <si>
    <t xml:space="preserve">        str1 = convert_date_if(is_date, str_url_value)</t>
  </si>
  <si>
    <r>
      <t xml:space="preserve">        </t>
    </r>
    <r>
      <rPr>
        <b/>
        <sz val="9"/>
        <color rgb="FF000080"/>
        <rFont val="Courier New"/>
        <family val="3"/>
      </rPr>
      <t xml:space="preserve">if not </t>
    </r>
    <r>
      <rPr>
        <sz val="9"/>
        <color rgb="FF000000"/>
        <rFont val="Courier New"/>
        <family val="3"/>
      </rPr>
      <t>is_string:</t>
    </r>
  </si>
  <si>
    <t xml:space="preserve">            is_number(str1)</t>
  </si>
  <si>
    <t xml:space="preserve">        q_str = append_single_value(json_field_name, q_str, str1, is_string)</t>
  </si>
  <si>
    <r>
      <t xml:space="preserve">        </t>
    </r>
    <r>
      <rPr>
        <b/>
        <sz val="9"/>
        <color rgb="FF000080"/>
        <rFont val="Courier New"/>
        <family val="3"/>
      </rPr>
      <t>raise</t>
    </r>
  </si>
  <si>
    <r>
      <t xml:space="preserve">    if </t>
    </r>
    <r>
      <rPr>
        <sz val="9"/>
        <color rgb="FF000000"/>
        <rFont val="Courier New"/>
        <family val="3"/>
      </rPr>
      <t>(</t>
    </r>
    <r>
      <rPr>
        <sz val="9"/>
        <color rgb="FF000080"/>
        <rFont val="Courier New"/>
        <family val="3"/>
      </rPr>
      <t>len</t>
    </r>
    <r>
      <rPr>
        <sz val="9"/>
        <color rgb="FF000000"/>
        <rFont val="Courier New"/>
        <family val="3"/>
      </rPr>
      <t xml:space="preserve">(q_str[json_field_name]) &gt; </t>
    </r>
    <r>
      <rPr>
        <sz val="9"/>
        <color rgb="FF0000FF"/>
        <rFont val="Courier New"/>
        <family val="3"/>
      </rPr>
      <t>0</t>
    </r>
    <r>
      <rPr>
        <sz val="9"/>
        <color rgb="FF000000"/>
        <rFont val="Courier New"/>
        <family val="3"/>
      </rPr>
      <t>):</t>
    </r>
  </si>
  <si>
    <t xml:space="preserve">        new_sql_string = append_sql_operator_single(json_field_name, q_str, sql_field_name, operation)</t>
  </si>
  <si>
    <t xml:space="preserve">        q_str[json_field_name] = str_url_value</t>
  </si>
  <si>
    <r>
      <t xml:space="preserve">        new_sql_string = </t>
    </r>
    <r>
      <rPr>
        <b/>
        <sz val="9"/>
        <color rgb="FF008080"/>
        <rFont val="Courier New"/>
        <family val="3"/>
      </rPr>
      <t>''</t>
    </r>
  </si>
  <si>
    <r>
      <t xml:space="preserve">    </t>
    </r>
    <r>
      <rPr>
        <b/>
        <sz val="9"/>
        <color rgb="FF000080"/>
        <rFont val="Courier New"/>
        <family val="3"/>
      </rPr>
      <t xml:space="preserve">return </t>
    </r>
    <r>
      <rPr>
        <sz val="9"/>
        <color rgb="FF000000"/>
        <rFont val="Courier New"/>
        <family val="3"/>
      </rPr>
      <t>new_sql_string</t>
    </r>
  </si>
  <si>
    <r>
      <t xml:space="preserve">def </t>
    </r>
    <r>
      <rPr>
        <sz val="9"/>
        <color rgb="FF000000"/>
        <rFont val="Courier New"/>
        <family val="3"/>
      </rPr>
      <t>create_sub_sql_contains(q_str, json_field_name, sql_field_name, is_string, operation, op):</t>
    </r>
  </si>
  <si>
    <r>
      <t xml:space="preserve">        q_str[json_field_name] = </t>
    </r>
    <r>
      <rPr>
        <b/>
        <sz val="9"/>
        <color rgb="FF008080"/>
        <rFont val="Courier New"/>
        <family val="3"/>
      </rPr>
      <t xml:space="preserve">'%' </t>
    </r>
    <r>
      <rPr>
        <sz val="9"/>
        <color rgb="FF000000"/>
        <rFont val="Courier New"/>
        <family val="3"/>
      </rPr>
      <t xml:space="preserve">+ str_url_value + </t>
    </r>
    <r>
      <rPr>
        <b/>
        <sz val="9"/>
        <color rgb="FF008080"/>
        <rFont val="Courier New"/>
        <family val="3"/>
      </rPr>
      <t>'%'</t>
    </r>
  </si>
  <si>
    <r>
      <t xml:space="preserve">        </t>
    </r>
    <r>
      <rPr>
        <sz val="9"/>
        <color rgb="FF000000"/>
        <rFont val="Courier New"/>
        <family val="3"/>
      </rPr>
      <t>str1 = q_str[json_field_name]</t>
    </r>
  </si>
  <si>
    <r>
      <t xml:space="preserve">        new_sql_string = </t>
    </r>
    <r>
      <rPr>
        <b/>
        <sz val="9"/>
        <color rgb="FF008080"/>
        <rFont val="Courier New"/>
        <family val="3"/>
      </rPr>
      <t xml:space="preserve">' AND ' </t>
    </r>
    <r>
      <rPr>
        <sz val="9"/>
        <color rgb="FF000000"/>
        <rFont val="Courier New"/>
        <family val="3"/>
      </rPr>
      <t xml:space="preserve">+ sql_field_name + </t>
    </r>
    <r>
      <rPr>
        <b/>
        <sz val="9"/>
        <color rgb="FF008080"/>
        <rFont val="Courier New"/>
        <family val="3"/>
      </rPr>
      <t xml:space="preserve">' ' </t>
    </r>
    <r>
      <rPr>
        <sz val="9"/>
        <color rgb="FF000000"/>
        <rFont val="Courier New"/>
        <family val="3"/>
      </rPr>
      <t xml:space="preserve">+ operation + </t>
    </r>
    <r>
      <rPr>
        <b/>
        <sz val="9"/>
        <color rgb="FF008080"/>
        <rFont val="Courier New"/>
        <family val="3"/>
      </rPr>
      <t xml:space="preserve">' ' </t>
    </r>
    <r>
      <rPr>
        <sz val="9"/>
        <color rgb="FF000000"/>
        <rFont val="Courier New"/>
        <family val="3"/>
      </rPr>
      <t xml:space="preserve">+ q_str[json_field_name] + </t>
    </r>
    <r>
      <rPr>
        <b/>
        <sz val="9"/>
        <color rgb="FF008080"/>
        <rFont val="Courier New"/>
        <family val="3"/>
      </rPr>
      <t>' '</t>
    </r>
  </si>
  <si>
    <r>
      <t xml:space="preserve">        </t>
    </r>
    <r>
      <rPr>
        <sz val="9"/>
        <color rgb="FF000000"/>
        <rFont val="Courier New"/>
        <family val="3"/>
      </rPr>
      <t>q_str[json_field_name] = str_url_value</t>
    </r>
  </si>
  <si>
    <r>
      <t xml:space="preserve">def </t>
    </r>
    <r>
      <rPr>
        <sz val="9"/>
        <color rgb="FF000000"/>
        <rFont val="Courier New"/>
        <family val="3"/>
      </rPr>
      <t>convert_date_if(is_date, str1):</t>
    </r>
  </si>
  <si>
    <r>
      <t xml:space="preserve">    </t>
    </r>
    <r>
      <rPr>
        <b/>
        <sz val="9"/>
        <color rgb="FF000080"/>
        <rFont val="Courier New"/>
        <family val="3"/>
      </rPr>
      <t xml:space="preserve">if </t>
    </r>
    <r>
      <rPr>
        <sz val="9"/>
        <color rgb="FF000000"/>
        <rFont val="Courier New"/>
        <family val="3"/>
      </rPr>
      <t>(is_date):</t>
    </r>
  </si>
  <si>
    <r>
      <t xml:space="preserve">        str1 = datetime.datetime.strptime(str1, </t>
    </r>
    <r>
      <rPr>
        <b/>
        <sz val="9"/>
        <color rgb="FF008080"/>
        <rFont val="Courier New"/>
        <family val="3"/>
      </rPr>
      <t>'%Y%m%d'</t>
    </r>
    <r>
      <rPr>
        <sz val="9"/>
        <color rgb="FF000000"/>
        <rFont val="Courier New"/>
        <family val="3"/>
      </rPr>
      <t>)</t>
    </r>
  </si>
  <si>
    <r>
      <t xml:space="preserve">    </t>
    </r>
    <r>
      <rPr>
        <b/>
        <sz val="9"/>
        <color rgb="FF000080"/>
        <rFont val="Courier New"/>
        <family val="3"/>
      </rPr>
      <t xml:space="preserve">return </t>
    </r>
    <r>
      <rPr>
        <sz val="9"/>
        <color rgb="FF000080"/>
        <rFont val="Courier New"/>
        <family val="3"/>
      </rPr>
      <t>str</t>
    </r>
    <r>
      <rPr>
        <sz val="9"/>
        <color rgb="FF000000"/>
        <rFont val="Courier New"/>
        <family val="3"/>
      </rPr>
      <t>(str1)</t>
    </r>
  </si>
  <si>
    <r>
      <t xml:space="preserve">def </t>
    </r>
    <r>
      <rPr>
        <sz val="9"/>
        <color rgb="FF000000"/>
        <rFont val="Courier New"/>
        <family val="3"/>
      </rPr>
      <t>append_sql_operator_single(json_field_name, q_str, sql_field_name, operation):</t>
    </r>
  </si>
  <si>
    <r>
      <t xml:space="preserve">    new_sql_string = </t>
    </r>
    <r>
      <rPr>
        <b/>
        <sz val="9"/>
        <color rgb="FF008080"/>
        <rFont val="Courier New"/>
        <family val="3"/>
      </rPr>
      <t xml:space="preserve">' AND ' </t>
    </r>
    <r>
      <rPr>
        <sz val="9"/>
        <color rgb="FF000000"/>
        <rFont val="Courier New"/>
        <family val="3"/>
      </rPr>
      <t xml:space="preserve">+ sql_field_name + </t>
    </r>
    <r>
      <rPr>
        <b/>
        <sz val="9"/>
        <color rgb="FF008080"/>
        <rFont val="Courier New"/>
        <family val="3"/>
      </rPr>
      <t xml:space="preserve">' ' </t>
    </r>
    <r>
      <rPr>
        <sz val="9"/>
        <color rgb="FF000000"/>
        <rFont val="Courier New"/>
        <family val="3"/>
      </rPr>
      <t xml:space="preserve">+ operation + </t>
    </r>
    <r>
      <rPr>
        <b/>
        <sz val="9"/>
        <color rgb="FF008080"/>
        <rFont val="Courier New"/>
        <family val="3"/>
      </rPr>
      <t xml:space="preserve">' ' </t>
    </r>
    <r>
      <rPr>
        <sz val="9"/>
        <color rgb="FF000000"/>
        <rFont val="Courier New"/>
        <family val="3"/>
      </rPr>
      <t xml:space="preserve">+ q_str[json_field_name] + </t>
    </r>
    <r>
      <rPr>
        <b/>
        <sz val="9"/>
        <color rgb="FF008080"/>
        <rFont val="Courier New"/>
        <family val="3"/>
      </rPr>
      <t>''</t>
    </r>
  </si>
  <si>
    <r>
      <t xml:space="preserve">def </t>
    </r>
    <r>
      <rPr>
        <sz val="9"/>
        <color rgb="FF000000"/>
        <rFont val="Courier New"/>
        <family val="3"/>
      </rPr>
      <t>create_sub_sql_in(q_str, array_field_dict, json_field_name, sql_field_name, is_string, is_date):</t>
    </r>
  </si>
  <si>
    <t xml:space="preserve">        is_array = is_array_field(array_field_dict, json_field_name)</t>
  </si>
  <si>
    <r>
      <t xml:space="preserve">        json_field_name = json_field_name + </t>
    </r>
    <r>
      <rPr>
        <b/>
        <sz val="9"/>
        <color rgb="FF008080"/>
        <rFont val="Courier New"/>
        <family val="3"/>
      </rPr>
      <t>'[in]'</t>
    </r>
  </si>
  <si>
    <r>
      <t xml:space="preserve">        str1 = q_str[json_field_name].replace(</t>
    </r>
    <r>
      <rPr>
        <b/>
        <sz val="9"/>
        <color rgb="FF008080"/>
        <rFont val="Courier New"/>
        <family val="3"/>
      </rPr>
      <t>" "</t>
    </r>
    <r>
      <rPr>
        <sz val="9"/>
        <color rgb="FF000000"/>
        <rFont val="Courier New"/>
        <family val="3"/>
      </rPr>
      <t xml:space="preserve">, </t>
    </r>
    <r>
      <rPr>
        <b/>
        <sz val="9"/>
        <color rgb="FF008080"/>
        <rFont val="Courier New"/>
        <family val="3"/>
      </rPr>
      <t>""</t>
    </r>
    <r>
      <rPr>
        <sz val="9"/>
        <color rgb="FF000000"/>
        <rFont val="Courier New"/>
        <family val="3"/>
      </rPr>
      <t>).strip(</t>
    </r>
    <r>
      <rPr>
        <b/>
        <sz val="9"/>
        <color rgb="FF008080"/>
        <rFont val="Courier New"/>
        <family val="3"/>
      </rPr>
      <t>","</t>
    </r>
    <r>
      <rPr>
        <sz val="9"/>
        <color rgb="FF000000"/>
        <rFont val="Courier New"/>
        <family val="3"/>
      </rPr>
      <t>).split(</t>
    </r>
    <r>
      <rPr>
        <b/>
        <sz val="9"/>
        <color rgb="FF008080"/>
        <rFont val="Courier New"/>
        <family val="3"/>
      </rPr>
      <t>","</t>
    </r>
    <r>
      <rPr>
        <sz val="9"/>
        <color rgb="FF000000"/>
        <rFont val="Courier New"/>
        <family val="3"/>
      </rPr>
      <t>)</t>
    </r>
  </si>
  <si>
    <t xml:space="preserve">        append_list_multi_value(json_field_name, q_str, str1, is_string, is_date)</t>
  </si>
  <si>
    <r>
      <t xml:space="preserve">        </t>
    </r>
    <r>
      <rPr>
        <b/>
        <sz val="9"/>
        <color rgb="FF000080"/>
        <rFont val="Courier New"/>
        <family val="3"/>
      </rPr>
      <t xml:space="preserve">raise </t>
    </r>
    <r>
      <rPr>
        <sz val="9"/>
        <color rgb="FF000080"/>
        <rFont val="Courier New"/>
        <family val="3"/>
      </rPr>
      <t>RuntimeError</t>
    </r>
    <r>
      <rPr>
        <sz val="9"/>
        <color rgb="FF000000"/>
        <rFont val="Courier New"/>
        <family val="3"/>
      </rPr>
      <t>(</t>
    </r>
    <r>
      <rPr>
        <b/>
        <sz val="9"/>
        <color rgb="FF008080"/>
        <rFont val="Courier New"/>
        <family val="3"/>
      </rPr>
      <t>'error in getting value from in'</t>
    </r>
    <r>
      <rPr>
        <sz val="9"/>
        <color rgb="FF000000"/>
        <rFont val="Courier New"/>
        <family val="3"/>
      </rPr>
      <t>)</t>
    </r>
  </si>
  <si>
    <r>
      <t xml:space="preserve">    </t>
    </r>
    <r>
      <rPr>
        <b/>
        <sz val="9"/>
        <color rgb="FF000080"/>
        <rFont val="Courier New"/>
        <family val="3"/>
      </rPr>
      <t xml:space="preserve">if </t>
    </r>
    <r>
      <rPr>
        <sz val="9"/>
        <color rgb="FF000000"/>
        <rFont val="Courier New"/>
        <family val="3"/>
      </rPr>
      <t>(</t>
    </r>
    <r>
      <rPr>
        <sz val="9"/>
        <color rgb="FF000080"/>
        <rFont val="Courier New"/>
        <family val="3"/>
      </rPr>
      <t>len</t>
    </r>
    <r>
      <rPr>
        <sz val="9"/>
        <color rgb="FF000000"/>
        <rFont val="Courier New"/>
        <family val="3"/>
      </rPr>
      <t xml:space="preserve">(q_str[json_field_name]) &gt; </t>
    </r>
    <r>
      <rPr>
        <sz val="9"/>
        <color rgb="FF0000FF"/>
        <rFont val="Courier New"/>
        <family val="3"/>
      </rPr>
      <t>0</t>
    </r>
    <r>
      <rPr>
        <sz val="9"/>
        <color rgb="FF000000"/>
        <rFont val="Courier New"/>
        <family val="3"/>
      </rPr>
      <t>):</t>
    </r>
  </si>
  <si>
    <r>
      <t xml:space="preserve">        </t>
    </r>
    <r>
      <rPr>
        <b/>
        <sz val="9"/>
        <color rgb="FF000080"/>
        <rFont val="Courier New"/>
        <family val="3"/>
      </rPr>
      <t xml:space="preserve">if </t>
    </r>
    <r>
      <rPr>
        <sz val="9"/>
        <color rgb="FF000000"/>
        <rFont val="Courier New"/>
        <family val="3"/>
      </rPr>
      <t>is_array:</t>
    </r>
  </si>
  <si>
    <t xml:space="preserve">            new_sql_string = append_array_filter(json_field_name, q_str, sql_field_name)</t>
  </si>
  <si>
    <r>
      <t xml:space="preserve">            new_sql_string = </t>
    </r>
    <r>
      <rPr>
        <b/>
        <sz val="9"/>
        <color rgb="FF008080"/>
        <rFont val="Courier New"/>
        <family val="3"/>
      </rPr>
      <t xml:space="preserve">' AND ' </t>
    </r>
    <r>
      <rPr>
        <sz val="9"/>
        <color rgb="FF000000"/>
        <rFont val="Courier New"/>
        <family val="3"/>
      </rPr>
      <t xml:space="preserve">+ sql_field_name + </t>
    </r>
    <r>
      <rPr>
        <b/>
        <sz val="9"/>
        <color rgb="FF008080"/>
        <rFont val="Courier New"/>
        <family val="3"/>
      </rPr>
      <t xml:space="preserve">' IN (' </t>
    </r>
    <r>
      <rPr>
        <sz val="9"/>
        <color rgb="FF000000"/>
        <rFont val="Courier New"/>
        <family val="3"/>
      </rPr>
      <t xml:space="preserve">+ q_str[json_field_name] + </t>
    </r>
    <r>
      <rPr>
        <b/>
        <sz val="9"/>
        <color rgb="FF008080"/>
        <rFont val="Courier New"/>
        <family val="3"/>
      </rPr>
      <t>')'</t>
    </r>
  </si>
  <si>
    <r>
      <t xml:space="preserve">def </t>
    </r>
    <r>
      <rPr>
        <sz val="9"/>
        <color rgb="FF000000"/>
        <rFont val="Courier New"/>
        <family val="3"/>
      </rPr>
      <t>append_array_filter(json_field_name, q_str, sql_field_name):</t>
    </r>
  </si>
  <si>
    <r>
      <t xml:space="preserve">    str1 = q_str[json_field_name].replace(</t>
    </r>
    <r>
      <rPr>
        <b/>
        <sz val="9"/>
        <color rgb="FF008080"/>
        <rFont val="Courier New"/>
        <family val="3"/>
      </rPr>
      <t>" "</t>
    </r>
    <r>
      <rPr>
        <sz val="9"/>
        <color rgb="FF000000"/>
        <rFont val="Courier New"/>
        <family val="3"/>
      </rPr>
      <t xml:space="preserve">, </t>
    </r>
    <r>
      <rPr>
        <b/>
        <sz val="9"/>
        <color rgb="FF008080"/>
        <rFont val="Courier New"/>
        <family val="3"/>
      </rPr>
      <t>""</t>
    </r>
    <r>
      <rPr>
        <sz val="9"/>
        <color rgb="FF000000"/>
        <rFont val="Courier New"/>
        <family val="3"/>
      </rPr>
      <t>).strip(</t>
    </r>
    <r>
      <rPr>
        <b/>
        <sz val="9"/>
        <color rgb="FF008080"/>
        <rFont val="Courier New"/>
        <family val="3"/>
      </rPr>
      <t>","</t>
    </r>
    <r>
      <rPr>
        <sz val="9"/>
        <color rgb="FF000000"/>
        <rFont val="Courier New"/>
        <family val="3"/>
      </rPr>
      <t>).split(</t>
    </r>
    <r>
      <rPr>
        <b/>
        <sz val="9"/>
        <color rgb="FF008080"/>
        <rFont val="Courier New"/>
        <family val="3"/>
      </rPr>
      <t>","</t>
    </r>
    <r>
      <rPr>
        <sz val="9"/>
        <color rgb="FF000000"/>
        <rFont val="Courier New"/>
        <family val="3"/>
      </rPr>
      <t>)</t>
    </r>
  </si>
  <si>
    <r>
      <t xml:space="preserve">    count = </t>
    </r>
    <r>
      <rPr>
        <sz val="9"/>
        <color rgb="FF0000FF"/>
        <rFont val="Courier New"/>
        <family val="3"/>
      </rPr>
      <t>0</t>
    </r>
  </si>
  <si>
    <r>
      <t xml:space="preserve">    </t>
    </r>
    <r>
      <rPr>
        <sz val="9"/>
        <color rgb="FF000000"/>
        <rFont val="Courier New"/>
        <family val="3"/>
      </rPr>
      <t xml:space="preserve">new_sql_string = </t>
    </r>
    <r>
      <rPr>
        <b/>
        <sz val="9"/>
        <color rgb="FF008080"/>
        <rFont val="Courier New"/>
        <family val="3"/>
      </rPr>
      <t>' AND ( '</t>
    </r>
  </si>
  <si>
    <r>
      <t xml:space="preserve">    </t>
    </r>
    <r>
      <rPr>
        <b/>
        <sz val="9"/>
        <color rgb="FF000080"/>
        <rFont val="Courier New"/>
        <family val="3"/>
      </rPr>
      <t xml:space="preserve">for </t>
    </r>
    <r>
      <rPr>
        <sz val="9"/>
        <color rgb="FF000000"/>
        <rFont val="Courier New"/>
        <family val="3"/>
      </rPr>
      <t xml:space="preserve">k </t>
    </r>
    <r>
      <rPr>
        <b/>
        <sz val="9"/>
        <color rgb="FF000080"/>
        <rFont val="Courier New"/>
        <family val="3"/>
      </rPr>
      <t xml:space="preserve">in </t>
    </r>
    <r>
      <rPr>
        <sz val="9"/>
        <color rgb="FF000000"/>
        <rFont val="Courier New"/>
        <family val="3"/>
      </rPr>
      <t>str1:</t>
    </r>
  </si>
  <si>
    <r>
      <t xml:space="preserve">        </t>
    </r>
    <r>
      <rPr>
        <b/>
        <sz val="9"/>
        <color rgb="FF000080"/>
        <rFont val="Courier New"/>
        <family val="3"/>
      </rPr>
      <t xml:space="preserve">if </t>
    </r>
    <r>
      <rPr>
        <sz val="9"/>
        <color rgb="FF000000"/>
        <rFont val="Courier New"/>
        <family val="3"/>
      </rPr>
      <t xml:space="preserve">count &gt; </t>
    </r>
    <r>
      <rPr>
        <sz val="9"/>
        <color rgb="FF0000FF"/>
        <rFont val="Courier New"/>
        <family val="3"/>
      </rPr>
      <t>0</t>
    </r>
    <r>
      <rPr>
        <sz val="9"/>
        <color rgb="FF000000"/>
        <rFont val="Courier New"/>
        <family val="3"/>
      </rPr>
      <t>:</t>
    </r>
  </si>
  <si>
    <r>
      <t xml:space="preserve">            new_sql_string += </t>
    </r>
    <r>
      <rPr>
        <b/>
        <sz val="9"/>
        <color rgb="FF008080"/>
        <rFont val="Courier New"/>
        <family val="3"/>
      </rPr>
      <t>' or '</t>
    </r>
  </si>
  <si>
    <r>
      <t xml:space="preserve">        </t>
    </r>
    <r>
      <rPr>
        <sz val="9"/>
        <color rgb="FF000000"/>
        <rFont val="Courier New"/>
        <family val="3"/>
      </rPr>
      <t xml:space="preserve">new_sql_string += k + </t>
    </r>
    <r>
      <rPr>
        <b/>
        <sz val="9"/>
        <color rgb="FF008080"/>
        <rFont val="Courier New"/>
        <family val="3"/>
      </rPr>
      <t xml:space="preserve">' = ANY(' </t>
    </r>
    <r>
      <rPr>
        <sz val="9"/>
        <color rgb="FF000000"/>
        <rFont val="Courier New"/>
        <family val="3"/>
      </rPr>
      <t xml:space="preserve">+ sql_field_name + </t>
    </r>
    <r>
      <rPr>
        <b/>
        <sz val="9"/>
        <color rgb="FF008080"/>
        <rFont val="Courier New"/>
        <family val="3"/>
      </rPr>
      <t>') '</t>
    </r>
  </si>
  <si>
    <r>
      <t xml:space="preserve">        </t>
    </r>
    <r>
      <rPr>
        <sz val="9"/>
        <color rgb="FF000000"/>
        <rFont val="Courier New"/>
        <family val="3"/>
      </rPr>
      <t xml:space="preserve">count += </t>
    </r>
    <r>
      <rPr>
        <sz val="9"/>
        <color rgb="FF0000FF"/>
        <rFont val="Courier New"/>
        <family val="3"/>
      </rPr>
      <t>1</t>
    </r>
  </si>
  <si>
    <r>
      <t xml:space="preserve">    </t>
    </r>
    <r>
      <rPr>
        <sz val="9"/>
        <color rgb="FF000000"/>
        <rFont val="Courier New"/>
        <family val="3"/>
      </rPr>
      <t xml:space="preserve">new_sql_string += </t>
    </r>
    <r>
      <rPr>
        <b/>
        <sz val="9"/>
        <color rgb="FF008080"/>
        <rFont val="Courier New"/>
        <family val="3"/>
      </rPr>
      <t>' )'</t>
    </r>
  </si>
  <si>
    <r>
      <t xml:space="preserve">def </t>
    </r>
    <r>
      <rPr>
        <sz val="9"/>
        <color rgb="FF000000"/>
        <rFont val="Courier New"/>
        <family val="3"/>
      </rPr>
      <t>append_list_multi_value(json_field_name, q_str, str1, is_string, is_date):</t>
    </r>
  </si>
  <si>
    <r>
      <t xml:space="preserve">    </t>
    </r>
    <r>
      <rPr>
        <b/>
        <sz val="9"/>
        <color rgb="FF000080"/>
        <rFont val="Courier New"/>
        <family val="3"/>
      </rPr>
      <t xml:space="preserve">if </t>
    </r>
    <r>
      <rPr>
        <sz val="9"/>
        <color rgb="FF000000"/>
        <rFont val="Courier New"/>
        <family val="3"/>
      </rPr>
      <t>(</t>
    </r>
    <r>
      <rPr>
        <sz val="9"/>
        <color rgb="FF000080"/>
        <rFont val="Courier New"/>
        <family val="3"/>
      </rPr>
      <t>len</t>
    </r>
    <r>
      <rPr>
        <sz val="9"/>
        <color rgb="FF000000"/>
        <rFont val="Courier New"/>
        <family val="3"/>
      </rPr>
      <t xml:space="preserve">(str1) &gt; </t>
    </r>
    <r>
      <rPr>
        <sz val="9"/>
        <color rgb="FF0000FF"/>
        <rFont val="Courier New"/>
        <family val="3"/>
      </rPr>
      <t>0</t>
    </r>
    <r>
      <rPr>
        <sz val="9"/>
        <color rgb="FF000000"/>
        <rFont val="Courier New"/>
        <family val="3"/>
      </rPr>
      <t>):</t>
    </r>
  </si>
  <si>
    <r>
      <t xml:space="preserve">        q_str[json_field_name] = </t>
    </r>
    <r>
      <rPr>
        <b/>
        <sz val="9"/>
        <color rgb="FF008080"/>
        <rFont val="Courier New"/>
        <family val="3"/>
      </rPr>
      <t>''</t>
    </r>
  </si>
  <si>
    <r>
      <t xml:space="preserve">        </t>
    </r>
    <r>
      <rPr>
        <b/>
        <sz val="9"/>
        <color rgb="FF000080"/>
        <rFont val="Courier New"/>
        <family val="3"/>
      </rPr>
      <t xml:space="preserve">for </t>
    </r>
    <r>
      <rPr>
        <sz val="9"/>
        <color rgb="FF000000"/>
        <rFont val="Courier New"/>
        <family val="3"/>
      </rPr>
      <t xml:space="preserve">k </t>
    </r>
    <r>
      <rPr>
        <b/>
        <sz val="9"/>
        <color rgb="FF000080"/>
        <rFont val="Courier New"/>
        <family val="3"/>
      </rPr>
      <t xml:space="preserve">in </t>
    </r>
    <r>
      <rPr>
        <sz val="9"/>
        <color rgb="FF000080"/>
        <rFont val="Courier New"/>
        <family val="3"/>
      </rPr>
      <t>range</t>
    </r>
    <r>
      <rPr>
        <sz val="9"/>
        <color rgb="FF000000"/>
        <rFont val="Courier New"/>
        <family val="3"/>
      </rPr>
      <t>(</t>
    </r>
    <r>
      <rPr>
        <sz val="9"/>
        <color rgb="FF0000FF"/>
        <rFont val="Courier New"/>
        <family val="3"/>
      </rPr>
      <t>0</t>
    </r>
    <r>
      <rPr>
        <sz val="9"/>
        <color rgb="FF000000"/>
        <rFont val="Courier New"/>
        <family val="3"/>
      </rPr>
      <t xml:space="preserve">, </t>
    </r>
    <r>
      <rPr>
        <sz val="9"/>
        <color rgb="FF000080"/>
        <rFont val="Courier New"/>
        <family val="3"/>
      </rPr>
      <t>len</t>
    </r>
    <r>
      <rPr>
        <sz val="9"/>
        <color rgb="FF000000"/>
        <rFont val="Courier New"/>
        <family val="3"/>
      </rPr>
      <t>(str1)):</t>
    </r>
  </si>
  <si>
    <r>
      <t xml:space="preserve">            </t>
    </r>
    <r>
      <rPr>
        <b/>
        <sz val="9"/>
        <color rgb="FF000080"/>
        <rFont val="Courier New"/>
        <family val="3"/>
      </rPr>
      <t xml:space="preserve">if </t>
    </r>
    <r>
      <rPr>
        <sz val="9"/>
        <color rgb="FF000000"/>
        <rFont val="Courier New"/>
        <family val="3"/>
      </rPr>
      <t>(</t>
    </r>
    <r>
      <rPr>
        <sz val="9"/>
        <color rgb="FF000080"/>
        <rFont val="Courier New"/>
        <family val="3"/>
      </rPr>
      <t>len</t>
    </r>
    <r>
      <rPr>
        <sz val="9"/>
        <color rgb="FF000000"/>
        <rFont val="Courier New"/>
        <family val="3"/>
      </rPr>
      <t xml:space="preserve">(str1[k]) &gt; </t>
    </r>
    <r>
      <rPr>
        <sz val="9"/>
        <color rgb="FF0000FF"/>
        <rFont val="Courier New"/>
        <family val="3"/>
      </rPr>
      <t>0</t>
    </r>
    <r>
      <rPr>
        <sz val="9"/>
        <color rgb="FF000000"/>
        <rFont val="Courier New"/>
        <family val="3"/>
      </rPr>
      <t>):</t>
    </r>
  </si>
  <si>
    <t xml:space="preserve">                check_string_multi_value(is_string, json_field_name, k, q_str, str1, is_date)</t>
  </si>
  <si>
    <r>
      <t xml:space="preserve">        q_str[json_field_name] = q_str[json_field_name][:-</t>
    </r>
    <r>
      <rPr>
        <sz val="9"/>
        <color rgb="FF0000FF"/>
        <rFont val="Courier New"/>
        <family val="3"/>
      </rPr>
      <t>2</t>
    </r>
    <r>
      <rPr>
        <sz val="9"/>
        <color rgb="FF000000"/>
        <rFont val="Courier New"/>
        <family val="3"/>
      </rPr>
      <t>]</t>
    </r>
  </si>
  <si>
    <r>
      <t xml:space="preserve">def </t>
    </r>
    <r>
      <rPr>
        <sz val="9"/>
        <color rgb="FF000000"/>
        <rFont val="Courier New"/>
        <family val="3"/>
      </rPr>
      <t>append_single_value(json_field_name, q_str, str1, is_string):</t>
    </r>
  </si>
  <si>
    <r>
      <t xml:space="preserve">    </t>
    </r>
    <r>
      <rPr>
        <b/>
        <sz val="9"/>
        <color rgb="FF000080"/>
        <rFont val="Courier New"/>
        <family val="3"/>
      </rPr>
      <t xml:space="preserve">return </t>
    </r>
    <r>
      <rPr>
        <sz val="9"/>
        <color rgb="FF000000"/>
        <rFont val="Courier New"/>
        <family val="3"/>
      </rPr>
      <t>check_string_single_value(is_string, json_field_name, q_str, str1)</t>
    </r>
  </si>
  <si>
    <r>
      <t xml:space="preserve">def </t>
    </r>
    <r>
      <rPr>
        <sz val="9"/>
        <color rgb="FF000000"/>
        <rFont val="Courier New"/>
        <family val="3"/>
      </rPr>
      <t>check_string_single_value(is_string, json_field_name, q_str, str1):</t>
    </r>
  </si>
  <si>
    <r>
      <t xml:space="preserve">    </t>
    </r>
    <r>
      <rPr>
        <b/>
        <sz val="9"/>
        <color rgb="FF000080"/>
        <rFont val="Courier New"/>
        <family val="3"/>
      </rPr>
      <t xml:space="preserve">if </t>
    </r>
    <r>
      <rPr>
        <sz val="9"/>
        <color rgb="FF000000"/>
        <rFont val="Courier New"/>
        <family val="3"/>
      </rPr>
      <t>is_string:</t>
    </r>
  </si>
  <si>
    <r>
      <t xml:space="preserve">        q_str[json_field_name] = append_single_quote(</t>
    </r>
    <r>
      <rPr>
        <sz val="9"/>
        <color rgb="FF000080"/>
        <rFont val="Courier New"/>
        <family val="3"/>
      </rPr>
      <t>str</t>
    </r>
    <r>
      <rPr>
        <sz val="9"/>
        <color rgb="FF000000"/>
        <rFont val="Courier New"/>
        <family val="3"/>
      </rPr>
      <t>(str1))</t>
    </r>
  </si>
  <si>
    <t xml:space="preserve">        q_str[json_field_name] = str1</t>
  </si>
  <si>
    <r>
      <t xml:space="preserve">    </t>
    </r>
    <r>
      <rPr>
        <b/>
        <sz val="9"/>
        <color rgb="FF000080"/>
        <rFont val="Courier New"/>
        <family val="3"/>
      </rPr>
      <t xml:space="preserve">return </t>
    </r>
    <r>
      <rPr>
        <sz val="9"/>
        <color rgb="FF000000"/>
        <rFont val="Courier New"/>
        <family val="3"/>
      </rPr>
      <t>q_str</t>
    </r>
  </si>
  <si>
    <r>
      <t xml:space="preserve">def </t>
    </r>
    <r>
      <rPr>
        <sz val="9"/>
        <color rgb="FF000000"/>
        <rFont val="Courier New"/>
        <family val="3"/>
      </rPr>
      <t>check_string_multi_value(is_string, json_field_name, k, q_str, str1, is_date):</t>
    </r>
  </si>
  <si>
    <r>
      <t xml:space="preserve">        q_str[json_field_name] += </t>
    </r>
    <r>
      <rPr>
        <b/>
        <sz val="9"/>
        <color rgb="FF008080"/>
        <rFont val="Courier New"/>
        <family val="3"/>
      </rPr>
      <t>'</t>
    </r>
    <r>
      <rPr>
        <b/>
        <sz val="9"/>
        <color rgb="FF000080"/>
        <rFont val="Courier New"/>
        <family val="3"/>
      </rPr>
      <t>\'</t>
    </r>
    <r>
      <rPr>
        <b/>
        <sz val="9"/>
        <color rgb="FF008080"/>
        <rFont val="Courier New"/>
        <family val="3"/>
      </rPr>
      <t xml:space="preserve">' </t>
    </r>
    <r>
      <rPr>
        <sz val="9"/>
        <color rgb="FF000000"/>
        <rFont val="Courier New"/>
        <family val="3"/>
      </rPr>
      <t xml:space="preserve">+ convert_date_if(is_date, str1[k]) + </t>
    </r>
    <r>
      <rPr>
        <b/>
        <sz val="9"/>
        <color rgb="FF008080"/>
        <rFont val="Courier New"/>
        <family val="3"/>
      </rPr>
      <t>'</t>
    </r>
    <r>
      <rPr>
        <b/>
        <sz val="9"/>
        <color rgb="FF000080"/>
        <rFont val="Courier New"/>
        <family val="3"/>
      </rPr>
      <t>\'</t>
    </r>
    <r>
      <rPr>
        <b/>
        <sz val="9"/>
        <color rgb="FF008080"/>
        <rFont val="Courier New"/>
        <family val="3"/>
      </rPr>
      <t>, '</t>
    </r>
  </si>
  <si>
    <t xml:space="preserve">            is_number(str1[k])</t>
  </si>
  <si>
    <r>
      <t xml:space="preserve">        q_str[json_field_name] += </t>
    </r>
    <r>
      <rPr>
        <b/>
        <sz val="9"/>
        <color rgb="FF008080"/>
        <rFont val="Courier New"/>
        <family val="3"/>
      </rPr>
      <t xml:space="preserve">'' </t>
    </r>
    <r>
      <rPr>
        <sz val="9"/>
        <color rgb="FF000000"/>
        <rFont val="Courier New"/>
        <family val="3"/>
      </rPr>
      <t xml:space="preserve">+ convert_date_if(is_date, str1[k]) + </t>
    </r>
    <r>
      <rPr>
        <b/>
        <sz val="9"/>
        <color rgb="FF008080"/>
        <rFont val="Courier New"/>
        <family val="3"/>
      </rPr>
      <t>', '</t>
    </r>
  </si>
  <si>
    <r>
      <t xml:space="preserve">def </t>
    </r>
    <r>
      <rPr>
        <sz val="9"/>
        <color rgb="FF000000"/>
        <rFont val="Courier New"/>
        <family val="3"/>
      </rPr>
      <t>validate_bool(q_str, field):</t>
    </r>
  </si>
  <si>
    <r>
      <t xml:space="preserve">    </t>
    </r>
    <r>
      <rPr>
        <b/>
        <sz val="9"/>
        <color rgb="FF000080"/>
        <rFont val="Courier New"/>
        <family val="3"/>
      </rPr>
      <t xml:space="preserve">if not </t>
    </r>
    <r>
      <rPr>
        <sz val="9"/>
        <color rgb="FF000000"/>
        <rFont val="Courier New"/>
        <family val="3"/>
      </rPr>
      <t xml:space="preserve">(field </t>
    </r>
    <r>
      <rPr>
        <b/>
        <sz val="9"/>
        <color rgb="FF000080"/>
        <rFont val="Courier New"/>
        <family val="3"/>
      </rPr>
      <t xml:space="preserve">in </t>
    </r>
    <r>
      <rPr>
        <sz val="9"/>
        <color rgb="FF000000"/>
        <rFont val="Courier New"/>
        <family val="3"/>
      </rPr>
      <t>q_str):</t>
    </r>
  </si>
  <si>
    <r>
      <t xml:space="preserve">        q_str[field] = </t>
    </r>
    <r>
      <rPr>
        <b/>
        <sz val="9"/>
        <color rgb="FF000080"/>
        <rFont val="Courier New"/>
        <family val="3"/>
      </rPr>
      <t>False</t>
    </r>
  </si>
  <si>
    <r>
      <t xml:space="preserve">    else</t>
    </r>
    <r>
      <rPr>
        <sz val="9"/>
        <color rgb="FF000000"/>
        <rFont val="Courier New"/>
        <family val="3"/>
      </rPr>
      <t>:</t>
    </r>
  </si>
  <si>
    <r>
      <t xml:space="preserve">            </t>
    </r>
    <r>
      <rPr>
        <b/>
        <sz val="9"/>
        <color rgb="FF000080"/>
        <rFont val="Courier New"/>
        <family val="3"/>
      </rPr>
      <t xml:space="preserve">if </t>
    </r>
    <r>
      <rPr>
        <sz val="9"/>
        <color rgb="FF000000"/>
        <rFont val="Courier New"/>
        <family val="3"/>
      </rPr>
      <t xml:space="preserve">(q_str[field].lower() == </t>
    </r>
    <r>
      <rPr>
        <b/>
        <sz val="9"/>
        <color rgb="FF008080"/>
        <rFont val="Courier New"/>
        <family val="3"/>
      </rPr>
      <t>'true'</t>
    </r>
    <r>
      <rPr>
        <sz val="9"/>
        <color rgb="FF000000"/>
        <rFont val="Courier New"/>
        <family val="3"/>
      </rPr>
      <t>):</t>
    </r>
  </si>
  <si>
    <r>
      <t xml:space="preserve">                q_str[field] = </t>
    </r>
    <r>
      <rPr>
        <b/>
        <sz val="9"/>
        <color rgb="FF000080"/>
        <rFont val="Courier New"/>
        <family val="3"/>
      </rPr>
      <t>True</t>
    </r>
  </si>
  <si>
    <r>
      <t xml:space="preserve">            else</t>
    </r>
    <r>
      <rPr>
        <sz val="9"/>
        <color rgb="FF000000"/>
        <rFont val="Courier New"/>
        <family val="3"/>
      </rPr>
      <t>:</t>
    </r>
  </si>
  <si>
    <r>
      <t xml:space="preserve">                q_str[field] = </t>
    </r>
    <r>
      <rPr>
        <b/>
        <sz val="9"/>
        <color rgb="FF000080"/>
        <rFont val="Courier New"/>
        <family val="3"/>
      </rPr>
      <t>False</t>
    </r>
  </si>
  <si>
    <r>
      <t xml:space="preserve">        except</t>
    </r>
    <r>
      <rPr>
        <sz val="9"/>
        <color rgb="FF000000"/>
        <rFont val="Courier New"/>
        <family val="3"/>
      </rPr>
      <t>:</t>
    </r>
  </si>
  <si>
    <r>
      <t xml:space="preserve">            q_str[field] = </t>
    </r>
    <r>
      <rPr>
        <b/>
        <sz val="9"/>
        <color rgb="FF000080"/>
        <rFont val="Courier New"/>
        <family val="3"/>
      </rPr>
      <t>False</t>
    </r>
  </si>
  <si>
    <r>
      <t xml:space="preserve">    return </t>
    </r>
    <r>
      <rPr>
        <sz val="9"/>
        <color rgb="FF000000"/>
        <rFont val="Courier New"/>
        <family val="3"/>
      </rPr>
      <t>q_str</t>
    </r>
  </si>
  <si>
    <r>
      <t xml:space="preserve">def </t>
    </r>
    <r>
      <rPr>
        <sz val="9"/>
        <color rgb="FF000000"/>
        <rFont val="Courier New"/>
        <family val="3"/>
      </rPr>
      <t>get_op(qfield):</t>
    </r>
  </si>
  <si>
    <r>
      <t xml:space="preserve">        s = </t>
    </r>
    <r>
      <rPr>
        <sz val="9"/>
        <color rgb="FF000080"/>
        <rFont val="Courier New"/>
        <family val="3"/>
      </rPr>
      <t>str</t>
    </r>
    <r>
      <rPr>
        <sz val="9"/>
        <color rgb="FF000000"/>
        <rFont val="Courier New"/>
        <family val="3"/>
      </rPr>
      <t>(qfield).index(</t>
    </r>
    <r>
      <rPr>
        <b/>
        <sz val="9"/>
        <color rgb="FF008080"/>
        <rFont val="Courier New"/>
        <family val="3"/>
      </rPr>
      <t>'['</t>
    </r>
    <r>
      <rPr>
        <sz val="9"/>
        <color rgb="FF000000"/>
        <rFont val="Courier New"/>
        <family val="3"/>
      </rPr>
      <t>)</t>
    </r>
  </si>
  <si>
    <r>
      <t xml:space="preserve">        e = </t>
    </r>
    <r>
      <rPr>
        <sz val="9"/>
        <color rgb="FF000080"/>
        <rFont val="Courier New"/>
        <family val="3"/>
      </rPr>
      <t>str</t>
    </r>
    <r>
      <rPr>
        <sz val="9"/>
        <color rgb="FF000000"/>
        <rFont val="Courier New"/>
        <family val="3"/>
      </rPr>
      <t>(qfield).index(</t>
    </r>
    <r>
      <rPr>
        <b/>
        <sz val="9"/>
        <color rgb="FF008080"/>
        <rFont val="Courier New"/>
        <family val="3"/>
      </rPr>
      <t>']'</t>
    </r>
    <r>
      <rPr>
        <sz val="9"/>
        <color rgb="FF000000"/>
        <rFont val="Courier New"/>
        <family val="3"/>
      </rPr>
      <t>)</t>
    </r>
  </si>
  <si>
    <r>
      <t xml:space="preserve">        </t>
    </r>
    <r>
      <rPr>
        <b/>
        <sz val="9"/>
        <color rgb="FF000080"/>
        <rFont val="Courier New"/>
        <family val="3"/>
      </rPr>
      <t xml:space="preserve">return </t>
    </r>
    <r>
      <rPr>
        <sz val="9"/>
        <color rgb="FF000000"/>
        <rFont val="Courier New"/>
        <family val="3"/>
      </rPr>
      <t xml:space="preserve">qfield[s + </t>
    </r>
    <r>
      <rPr>
        <sz val="9"/>
        <color rgb="FF0000FF"/>
        <rFont val="Courier New"/>
        <family val="3"/>
      </rPr>
      <t>1</t>
    </r>
    <r>
      <rPr>
        <sz val="9"/>
        <color rgb="FF000000"/>
        <rFont val="Courier New"/>
        <family val="3"/>
      </rPr>
      <t>:e]</t>
    </r>
  </si>
  <si>
    <r>
      <t xml:space="preserve">        </t>
    </r>
    <r>
      <rPr>
        <b/>
        <sz val="9"/>
        <color rgb="FF000080"/>
        <rFont val="Courier New"/>
        <family val="3"/>
      </rPr>
      <t>return None</t>
    </r>
  </si>
  <si>
    <r>
      <t xml:space="preserve">def </t>
    </r>
    <r>
      <rPr>
        <sz val="9"/>
        <color rgb="FF000000"/>
        <rFont val="Courier New"/>
        <family val="3"/>
      </rPr>
      <t>get_header_detail_json(row):</t>
    </r>
  </si>
  <si>
    <r>
      <t xml:space="preserve">    </t>
    </r>
    <r>
      <rPr>
        <b/>
        <sz val="9"/>
        <color rgb="FF000080"/>
        <rFont val="Courier New"/>
        <family val="3"/>
      </rPr>
      <t xml:space="preserve">return </t>
    </r>
    <r>
      <rPr>
        <sz val="9"/>
        <color rgb="FF000000"/>
        <rFont val="Courier New"/>
        <family val="3"/>
      </rPr>
      <t>{</t>
    </r>
  </si>
  <si>
    <r>
      <t xml:space="preserve">        </t>
    </r>
    <r>
      <rPr>
        <b/>
        <sz val="9"/>
        <color rgb="FF008080"/>
        <rFont val="Courier New"/>
        <family val="3"/>
      </rPr>
      <t>"customerId"</t>
    </r>
    <r>
      <rPr>
        <sz val="9"/>
        <color rgb="FF000000"/>
        <rFont val="Courier New"/>
        <family val="3"/>
      </rPr>
      <t>: row[</t>
    </r>
    <r>
      <rPr>
        <b/>
        <sz val="9"/>
        <color rgb="FF008080"/>
        <rFont val="Courier New"/>
        <family val="3"/>
      </rPr>
      <t>"customerid"</t>
    </r>
    <r>
      <rPr>
        <sz val="9"/>
        <color rgb="FF000000"/>
        <rFont val="Courier New"/>
        <family val="3"/>
      </rPr>
      <t>],</t>
    </r>
  </si>
  <si>
    <r>
      <t xml:space="preserve">        </t>
    </r>
    <r>
      <rPr>
        <b/>
        <sz val="9"/>
        <color rgb="FF008080"/>
        <rFont val="Courier New"/>
        <family val="3"/>
      </rPr>
      <t>"orderAlternateId"</t>
    </r>
    <r>
      <rPr>
        <sz val="9"/>
        <color rgb="FF000000"/>
        <rFont val="Courier New"/>
        <family val="3"/>
      </rPr>
      <t>: row[</t>
    </r>
    <r>
      <rPr>
        <b/>
        <sz val="9"/>
        <color rgb="FF008080"/>
        <rFont val="Courier New"/>
        <family val="3"/>
      </rPr>
      <t>"orderalternateid"</t>
    </r>
    <r>
      <rPr>
        <sz val="9"/>
        <color rgb="FF000000"/>
        <rFont val="Courier New"/>
        <family val="3"/>
      </rPr>
      <t>],</t>
    </r>
  </si>
  <si>
    <r>
      <t xml:space="preserve">        </t>
    </r>
    <r>
      <rPr>
        <b/>
        <sz val="9"/>
        <color rgb="FF008080"/>
        <rFont val="Courier New"/>
        <family val="3"/>
      </rPr>
      <t>"status"</t>
    </r>
    <r>
      <rPr>
        <sz val="9"/>
        <color rgb="FF000000"/>
        <rFont val="Courier New"/>
        <family val="3"/>
      </rPr>
      <t>: row[</t>
    </r>
    <r>
      <rPr>
        <b/>
        <sz val="9"/>
        <color rgb="FF008080"/>
        <rFont val="Courier New"/>
        <family val="3"/>
      </rPr>
      <t>"orderstatuscurrent"</t>
    </r>
    <r>
      <rPr>
        <sz val="9"/>
        <color rgb="FF000000"/>
        <rFont val="Courier New"/>
        <family val="3"/>
      </rPr>
      <t>],</t>
    </r>
  </si>
  <si>
    <r>
      <t xml:space="preserve">        </t>
    </r>
    <r>
      <rPr>
        <b/>
        <sz val="9"/>
        <color rgb="FF008080"/>
        <rFont val="Courier New"/>
        <family val="3"/>
      </rPr>
      <t>"supplierId"</t>
    </r>
    <r>
      <rPr>
        <sz val="9"/>
        <color rgb="FF000000"/>
        <rFont val="Courier New"/>
        <family val="3"/>
      </rPr>
      <t xml:space="preserve">: get_field_either(row, </t>
    </r>
    <r>
      <rPr>
        <b/>
        <sz val="9"/>
        <color rgb="FF008080"/>
        <rFont val="Courier New"/>
        <family val="3"/>
      </rPr>
      <t>'supplierID'</t>
    </r>
    <r>
      <rPr>
        <sz val="9"/>
        <color rgb="FF000000"/>
        <rFont val="Courier New"/>
        <family val="3"/>
      </rPr>
      <t xml:space="preserve">, </t>
    </r>
    <r>
      <rPr>
        <b/>
        <sz val="9"/>
        <color rgb="FF008080"/>
        <rFont val="Courier New"/>
        <family val="3"/>
      </rPr>
      <t>'orderSellerPartyID'</t>
    </r>
    <r>
      <rPr>
        <sz val="9"/>
        <color rgb="FF000000"/>
        <rFont val="Courier New"/>
        <family val="3"/>
      </rPr>
      <t>),</t>
    </r>
  </si>
  <si>
    <r>
      <t xml:space="preserve">        </t>
    </r>
    <r>
      <rPr>
        <b/>
        <sz val="9"/>
        <color rgb="FF008080"/>
        <rFont val="Courier New"/>
        <family val="3"/>
      </rPr>
      <t>"locationId"</t>
    </r>
    <r>
      <rPr>
        <sz val="9"/>
        <color rgb="FF000000"/>
        <rFont val="Courier New"/>
        <family val="3"/>
      </rPr>
      <t>: row[</t>
    </r>
    <r>
      <rPr>
        <b/>
        <sz val="9"/>
        <color rgb="FF008080"/>
        <rFont val="Courier New"/>
        <family val="3"/>
      </rPr>
      <t>"locationID"</t>
    </r>
    <r>
      <rPr>
        <sz val="9"/>
        <color rgb="FF000000"/>
        <rFont val="Courier New"/>
        <family val="3"/>
      </rPr>
      <t>],</t>
    </r>
  </si>
  <si>
    <r>
      <t xml:space="preserve">        </t>
    </r>
    <r>
      <rPr>
        <b/>
        <sz val="9"/>
        <color rgb="FF008080"/>
        <rFont val="Courier New"/>
        <family val="3"/>
      </rPr>
      <t>"deliveryDate"</t>
    </r>
    <r>
      <rPr>
        <sz val="9"/>
        <color rgb="FF000000"/>
        <rFont val="Courier New"/>
        <family val="3"/>
      </rPr>
      <t xml:space="preserve">: get_field_either(row, </t>
    </r>
    <r>
      <rPr>
        <b/>
        <sz val="9"/>
        <color rgb="FF008080"/>
        <rFont val="Courier New"/>
        <family val="3"/>
      </rPr>
      <t>'deliverAt1'</t>
    </r>
    <r>
      <rPr>
        <sz val="9"/>
        <color rgb="FF000000"/>
        <rFont val="Courier New"/>
        <family val="3"/>
      </rPr>
      <t xml:space="preserve">, </t>
    </r>
    <r>
      <rPr>
        <b/>
        <sz val="9"/>
        <color rgb="FF008080"/>
        <rFont val="Courier New"/>
        <family val="3"/>
      </rPr>
      <t>'deliverAt'</t>
    </r>
    <r>
      <rPr>
        <sz val="9"/>
        <color rgb="FF000000"/>
        <rFont val="Courier New"/>
        <family val="3"/>
      </rPr>
      <t>),</t>
    </r>
  </si>
  <si>
    <r>
      <t xml:space="preserve">        </t>
    </r>
    <r>
      <rPr>
        <b/>
        <sz val="9"/>
        <color rgb="FF008080"/>
        <rFont val="Courier New"/>
        <family val="3"/>
      </rPr>
      <t>"createdAt"</t>
    </r>
    <r>
      <rPr>
        <sz val="9"/>
        <color rgb="FF000000"/>
        <rFont val="Courier New"/>
        <family val="3"/>
      </rPr>
      <t>: row[</t>
    </r>
    <r>
      <rPr>
        <b/>
        <sz val="9"/>
        <color rgb="FF008080"/>
        <rFont val="Courier New"/>
        <family val="3"/>
      </rPr>
      <t>"createdAt"</t>
    </r>
    <r>
      <rPr>
        <sz val="9"/>
        <color rgb="FF000000"/>
        <rFont val="Courier New"/>
        <family val="3"/>
      </rPr>
      <t>],</t>
    </r>
  </si>
  <si>
    <r>
      <t xml:space="preserve">        </t>
    </r>
    <r>
      <rPr>
        <b/>
        <sz val="9"/>
        <color rgb="FF008080"/>
        <rFont val="Courier New"/>
        <family val="3"/>
      </rPr>
      <t>"requestRef"</t>
    </r>
    <r>
      <rPr>
        <sz val="9"/>
        <color rgb="FF000000"/>
        <rFont val="Courier New"/>
        <family val="3"/>
      </rPr>
      <t xml:space="preserve">: </t>
    </r>
    <r>
      <rPr>
        <b/>
        <sz val="9"/>
        <color rgb="FF008080"/>
        <rFont val="Courier New"/>
        <family val="3"/>
      </rPr>
      <t xml:space="preserve">"/purchaseorder/v1/customers/" </t>
    </r>
    <r>
      <rPr>
        <sz val="9"/>
        <color rgb="FF000000"/>
        <rFont val="Courier New"/>
        <family val="3"/>
      </rPr>
      <t>+ row[</t>
    </r>
    <r>
      <rPr>
        <b/>
        <sz val="9"/>
        <color rgb="FF008080"/>
        <rFont val="Courier New"/>
        <family val="3"/>
      </rPr>
      <t>"customerid"</t>
    </r>
    <r>
      <rPr>
        <sz val="9"/>
        <color rgb="FF000000"/>
        <rFont val="Courier New"/>
        <family val="3"/>
      </rPr>
      <t xml:space="preserve">] + </t>
    </r>
    <r>
      <rPr>
        <b/>
        <sz val="9"/>
        <color rgb="FF008080"/>
        <rFont val="Courier New"/>
        <family val="3"/>
      </rPr>
      <t xml:space="preserve">"/requests?&amp;orderId=" </t>
    </r>
    <r>
      <rPr>
        <sz val="9"/>
        <color rgb="FF000000"/>
        <rFont val="Courier New"/>
        <family val="3"/>
      </rPr>
      <t>+ row[</t>
    </r>
    <r>
      <rPr>
        <b/>
        <sz val="9"/>
        <color rgb="FF008080"/>
        <rFont val="Courier New"/>
        <family val="3"/>
      </rPr>
      <t>"orderid"</t>
    </r>
    <r>
      <rPr>
        <sz val="9"/>
        <color rgb="FF000000"/>
        <rFont val="Courier New"/>
        <family val="3"/>
      </rPr>
      <t>]</t>
    </r>
  </si>
  <si>
    <r>
      <t xml:space="preserve">def </t>
    </r>
    <r>
      <rPr>
        <sz val="9"/>
        <color rgb="FF000000"/>
        <rFont val="Courier New"/>
        <family val="3"/>
      </rPr>
      <t>get_field_either(row, r1, r2):</t>
    </r>
  </si>
  <si>
    <r>
      <t xml:space="preserve">    </t>
    </r>
    <r>
      <rPr>
        <b/>
        <sz val="9"/>
        <color rgb="FF000080"/>
        <rFont val="Courier New"/>
        <family val="3"/>
      </rPr>
      <t xml:space="preserve">if </t>
    </r>
    <r>
      <rPr>
        <sz val="9"/>
        <color rgb="FF000000"/>
        <rFont val="Courier New"/>
        <family val="3"/>
      </rPr>
      <t xml:space="preserve">row[r1] != </t>
    </r>
    <r>
      <rPr>
        <b/>
        <sz val="9"/>
        <color rgb="FF000080"/>
        <rFont val="Courier New"/>
        <family val="3"/>
      </rPr>
      <t xml:space="preserve">None and </t>
    </r>
    <r>
      <rPr>
        <sz val="9"/>
        <color rgb="FF000080"/>
        <rFont val="Courier New"/>
        <family val="3"/>
      </rPr>
      <t>len</t>
    </r>
    <r>
      <rPr>
        <sz val="9"/>
        <color rgb="FF000000"/>
        <rFont val="Courier New"/>
        <family val="3"/>
      </rPr>
      <t xml:space="preserve">(row[r1]) &gt; </t>
    </r>
    <r>
      <rPr>
        <sz val="9"/>
        <color rgb="FF0000FF"/>
        <rFont val="Courier New"/>
        <family val="3"/>
      </rPr>
      <t>0</t>
    </r>
    <r>
      <rPr>
        <sz val="9"/>
        <color rgb="FF000000"/>
        <rFont val="Courier New"/>
        <family val="3"/>
      </rPr>
      <t>:</t>
    </r>
  </si>
  <si>
    <r>
      <t xml:space="preserve">        </t>
    </r>
    <r>
      <rPr>
        <b/>
        <sz val="9"/>
        <color rgb="FF000080"/>
        <rFont val="Courier New"/>
        <family val="3"/>
      </rPr>
      <t xml:space="preserve">return </t>
    </r>
    <r>
      <rPr>
        <sz val="9"/>
        <color rgb="FF000000"/>
        <rFont val="Courier New"/>
        <family val="3"/>
      </rPr>
      <t>row[r1]</t>
    </r>
  </si>
  <si>
    <r>
      <t xml:space="preserve">    </t>
    </r>
    <r>
      <rPr>
        <b/>
        <sz val="9"/>
        <color rgb="FF000080"/>
        <rFont val="Courier New"/>
        <family val="3"/>
      </rPr>
      <t xml:space="preserve">elif </t>
    </r>
    <r>
      <rPr>
        <sz val="9"/>
        <color rgb="FF000000"/>
        <rFont val="Courier New"/>
        <family val="3"/>
      </rPr>
      <t xml:space="preserve">row[r2] != </t>
    </r>
    <r>
      <rPr>
        <b/>
        <sz val="9"/>
        <color rgb="FF000080"/>
        <rFont val="Courier New"/>
        <family val="3"/>
      </rPr>
      <t xml:space="preserve">None and </t>
    </r>
    <r>
      <rPr>
        <sz val="9"/>
        <color rgb="FF000080"/>
        <rFont val="Courier New"/>
        <family val="3"/>
      </rPr>
      <t>len</t>
    </r>
    <r>
      <rPr>
        <sz val="9"/>
        <color rgb="FF000000"/>
        <rFont val="Courier New"/>
        <family val="3"/>
      </rPr>
      <t xml:space="preserve">(row[r2]) &gt; </t>
    </r>
    <r>
      <rPr>
        <sz val="9"/>
        <color rgb="FF0000FF"/>
        <rFont val="Courier New"/>
        <family val="3"/>
      </rPr>
      <t>0</t>
    </r>
    <r>
      <rPr>
        <sz val="9"/>
        <color rgb="FF000000"/>
        <rFont val="Courier New"/>
        <family val="3"/>
      </rPr>
      <t>:</t>
    </r>
  </si>
  <si>
    <r>
      <t xml:space="preserve">        </t>
    </r>
    <r>
      <rPr>
        <b/>
        <sz val="9"/>
        <color rgb="FF000080"/>
        <rFont val="Courier New"/>
        <family val="3"/>
      </rPr>
      <t xml:space="preserve">return </t>
    </r>
    <r>
      <rPr>
        <sz val="9"/>
        <color rgb="FF000000"/>
        <rFont val="Courier New"/>
        <family val="3"/>
      </rPr>
      <t>row[r2]</t>
    </r>
  </si>
  <si>
    <r>
      <t xml:space="preserve">        </t>
    </r>
    <r>
      <rPr>
        <b/>
        <sz val="9"/>
        <color rgb="FF000080"/>
        <rFont val="Courier New"/>
        <family val="3"/>
      </rPr>
      <t xml:space="preserve">return </t>
    </r>
    <r>
      <rPr>
        <b/>
        <sz val="9"/>
        <color rgb="FF008080"/>
        <rFont val="Courier New"/>
        <family val="3"/>
      </rPr>
      <t>''</t>
    </r>
  </si>
  <si>
    <r>
      <t xml:space="preserve">def </t>
    </r>
    <r>
      <rPr>
        <sz val="9"/>
        <color rgb="FF000000"/>
        <rFont val="Courier New"/>
        <family val="3"/>
      </rPr>
      <t>create_order_json_with_header(row):</t>
    </r>
  </si>
  <si>
    <r>
      <t xml:space="preserve">        </t>
    </r>
    <r>
      <rPr>
        <b/>
        <sz val="9"/>
        <color rgb="FF008080"/>
        <rFont val="Courier New"/>
        <family val="3"/>
      </rPr>
      <t>"orderId"</t>
    </r>
    <r>
      <rPr>
        <sz val="9"/>
        <color rgb="FF000000"/>
        <rFont val="Courier New"/>
        <family val="3"/>
      </rPr>
      <t>: row[</t>
    </r>
    <r>
      <rPr>
        <b/>
        <sz val="9"/>
        <color rgb="FF008080"/>
        <rFont val="Courier New"/>
        <family val="3"/>
      </rPr>
      <t>"orderid"</t>
    </r>
    <r>
      <rPr>
        <sz val="9"/>
        <color rgb="FF000000"/>
        <rFont val="Courier New"/>
        <family val="3"/>
      </rPr>
      <t>],</t>
    </r>
  </si>
  <si>
    <r>
      <t xml:space="preserve">        </t>
    </r>
    <r>
      <rPr>
        <b/>
        <sz val="9"/>
        <color rgb="FF008080"/>
        <rFont val="Courier New"/>
        <family val="3"/>
      </rPr>
      <t>"orderRef"</t>
    </r>
    <r>
      <rPr>
        <sz val="9"/>
        <color rgb="FF000000"/>
        <rFont val="Courier New"/>
        <family val="3"/>
      </rPr>
      <t xml:space="preserve">: </t>
    </r>
    <r>
      <rPr>
        <b/>
        <sz val="9"/>
        <color rgb="FF008080"/>
        <rFont val="Courier New"/>
        <family val="3"/>
      </rPr>
      <t xml:space="preserve">"/purchaseorder/v1/customers/" </t>
    </r>
    <r>
      <rPr>
        <sz val="9"/>
        <color rgb="FF000000"/>
        <rFont val="Courier New"/>
        <family val="3"/>
      </rPr>
      <t>+ row[</t>
    </r>
    <r>
      <rPr>
        <b/>
        <sz val="9"/>
        <color rgb="FF008080"/>
        <rFont val="Courier New"/>
        <family val="3"/>
      </rPr>
      <t>"customerid"</t>
    </r>
    <r>
      <rPr>
        <sz val="9"/>
        <color rgb="FF000000"/>
        <rFont val="Courier New"/>
        <family val="3"/>
      </rPr>
      <t xml:space="preserve">] + </t>
    </r>
    <r>
      <rPr>
        <b/>
        <sz val="9"/>
        <color rgb="FF008080"/>
        <rFont val="Courier New"/>
        <family val="3"/>
      </rPr>
      <t xml:space="preserve">"/orders/" </t>
    </r>
    <r>
      <rPr>
        <sz val="9"/>
        <color rgb="FF000000"/>
        <rFont val="Courier New"/>
        <family val="3"/>
      </rPr>
      <t>+ row[</t>
    </r>
    <r>
      <rPr>
        <b/>
        <sz val="9"/>
        <color rgb="FF008080"/>
        <rFont val="Courier New"/>
        <family val="3"/>
      </rPr>
      <t>"orderid"</t>
    </r>
    <r>
      <rPr>
        <sz val="9"/>
        <color rgb="FF000000"/>
        <rFont val="Courier New"/>
        <family val="3"/>
      </rPr>
      <t>],</t>
    </r>
  </si>
  <si>
    <r>
      <t xml:space="preserve">        </t>
    </r>
    <r>
      <rPr>
        <b/>
        <sz val="9"/>
        <color rgb="FF008080"/>
        <rFont val="Courier New"/>
        <family val="3"/>
      </rPr>
      <t>"headerInfo"</t>
    </r>
    <r>
      <rPr>
        <sz val="9"/>
        <color rgb="FF000000"/>
        <rFont val="Courier New"/>
        <family val="3"/>
      </rPr>
      <t>: get_header_detail_json(row)</t>
    </r>
  </si>
  <si>
    <r>
      <t xml:space="preserve">def </t>
    </r>
    <r>
      <rPr>
        <sz val="9"/>
        <color rgb="FF000000"/>
        <rFont val="Courier New"/>
        <family val="3"/>
      </rPr>
      <t>create_order_json_without_header(row):</t>
    </r>
  </si>
  <si>
    <r>
      <t xml:space="preserve">def </t>
    </r>
    <r>
      <rPr>
        <sz val="9"/>
        <color rgb="FF000000"/>
        <rFont val="Courier New"/>
        <family val="3"/>
      </rPr>
      <t>response_json(count, limit, next_link, this_link, offset, total, order_jsons):</t>
    </r>
  </si>
  <si>
    <r>
      <t xml:space="preserve">        </t>
    </r>
    <r>
      <rPr>
        <b/>
        <sz val="9"/>
        <color rgb="FF008080"/>
        <rFont val="Courier New"/>
        <family val="3"/>
      </rPr>
      <t>'metadata'</t>
    </r>
    <r>
      <rPr>
        <sz val="9"/>
        <color rgb="FF000000"/>
        <rFont val="Courier New"/>
        <family val="3"/>
      </rPr>
      <t>: {</t>
    </r>
  </si>
  <si>
    <r>
      <t xml:space="preserve">            </t>
    </r>
    <r>
      <rPr>
        <b/>
        <sz val="9"/>
        <color rgb="FF008080"/>
        <rFont val="Courier New"/>
        <family val="3"/>
      </rPr>
      <t>'count'</t>
    </r>
    <r>
      <rPr>
        <sz val="9"/>
        <color rgb="FF000000"/>
        <rFont val="Courier New"/>
        <family val="3"/>
      </rPr>
      <t>: count,</t>
    </r>
  </si>
  <si>
    <r>
      <t xml:space="preserve">            </t>
    </r>
    <r>
      <rPr>
        <b/>
        <sz val="9"/>
        <color rgb="FF008080"/>
        <rFont val="Courier New"/>
        <family val="3"/>
      </rPr>
      <t>'limit'</t>
    </r>
    <r>
      <rPr>
        <sz val="9"/>
        <color rgb="FF000000"/>
        <rFont val="Courier New"/>
        <family val="3"/>
      </rPr>
      <t>: limit,</t>
    </r>
  </si>
  <si>
    <r>
      <t xml:space="preserve">            </t>
    </r>
    <r>
      <rPr>
        <b/>
        <sz val="9"/>
        <color rgb="FF008080"/>
        <rFont val="Courier New"/>
        <family val="3"/>
      </rPr>
      <t>'links'</t>
    </r>
    <r>
      <rPr>
        <sz val="9"/>
        <color rgb="FF000000"/>
        <rFont val="Courier New"/>
        <family val="3"/>
      </rPr>
      <t>: {</t>
    </r>
  </si>
  <si>
    <r>
      <t xml:space="preserve">                </t>
    </r>
    <r>
      <rPr>
        <b/>
        <sz val="9"/>
        <color rgb="FF008080"/>
        <rFont val="Courier New"/>
        <family val="3"/>
      </rPr>
      <t>'next'</t>
    </r>
    <r>
      <rPr>
        <sz val="9"/>
        <color rgb="FF000000"/>
        <rFont val="Courier New"/>
        <family val="3"/>
      </rPr>
      <t>: next_link,</t>
    </r>
  </si>
  <si>
    <r>
      <t xml:space="preserve">                </t>
    </r>
    <r>
      <rPr>
        <b/>
        <sz val="9"/>
        <color rgb="FF008080"/>
        <rFont val="Courier New"/>
        <family val="3"/>
      </rPr>
      <t>'this'</t>
    </r>
    <r>
      <rPr>
        <sz val="9"/>
        <color rgb="FF000000"/>
        <rFont val="Courier New"/>
        <family val="3"/>
      </rPr>
      <t>: this_link</t>
    </r>
  </si>
  <si>
    <t xml:space="preserve">            },</t>
  </si>
  <si>
    <r>
      <t xml:space="preserve">            </t>
    </r>
    <r>
      <rPr>
        <b/>
        <sz val="9"/>
        <color rgb="FF008080"/>
        <rFont val="Courier New"/>
        <family val="3"/>
      </rPr>
      <t>'offset'</t>
    </r>
    <r>
      <rPr>
        <sz val="9"/>
        <color rgb="FF000000"/>
        <rFont val="Courier New"/>
        <family val="3"/>
      </rPr>
      <t>: offset,</t>
    </r>
  </si>
  <si>
    <r>
      <t xml:space="preserve">            </t>
    </r>
    <r>
      <rPr>
        <b/>
        <sz val="9"/>
        <color rgb="FF008080"/>
        <rFont val="Courier New"/>
        <family val="3"/>
      </rPr>
      <t>'total'</t>
    </r>
    <r>
      <rPr>
        <sz val="9"/>
        <color rgb="FF000000"/>
        <rFont val="Courier New"/>
        <family val="3"/>
      </rPr>
      <t>: total</t>
    </r>
  </si>
  <si>
    <t xml:space="preserve">        },</t>
  </si>
  <si>
    <r>
      <t xml:space="preserve">        </t>
    </r>
    <r>
      <rPr>
        <b/>
        <sz val="9"/>
        <color rgb="FF008080"/>
        <rFont val="Courier New"/>
        <family val="3"/>
      </rPr>
      <t>'orders'</t>
    </r>
    <r>
      <rPr>
        <sz val="9"/>
        <color rgb="FF000000"/>
        <rFont val="Courier New"/>
        <family val="3"/>
      </rPr>
      <t>: order_jsons</t>
    </r>
  </si>
  <si>
    <r>
      <t xml:space="preserve">def </t>
    </r>
    <r>
      <rPr>
        <sz val="9"/>
        <color rgb="FF000000"/>
        <rFont val="Courier New"/>
        <family val="3"/>
      </rPr>
      <t>event_response_json(count, limit, next_link, this_link, offset, total, order_jsons):</t>
    </r>
  </si>
  <si>
    <r>
      <t xml:space="preserve">        </t>
    </r>
    <r>
      <rPr>
        <b/>
        <sz val="9"/>
        <color rgb="FF008080"/>
        <rFont val="Courier New"/>
        <family val="3"/>
      </rPr>
      <t>'events'</t>
    </r>
    <r>
      <rPr>
        <sz val="9"/>
        <color rgb="FF000000"/>
        <rFont val="Courier New"/>
        <family val="3"/>
      </rPr>
      <t>: order_jsons</t>
    </r>
  </si>
  <si>
    <r>
      <t xml:space="preserve">def </t>
    </r>
    <r>
      <rPr>
        <sz val="9"/>
        <color rgb="FF000000"/>
        <rFont val="Courier New"/>
        <family val="3"/>
      </rPr>
      <t>order_event_response_json(count, limit, next_link, this_link, offset, total, order_jsons):</t>
    </r>
  </si>
  <si>
    <r>
      <t xml:space="preserve">def </t>
    </r>
    <r>
      <rPr>
        <sz val="9"/>
        <color rgb="FF000000"/>
        <rFont val="Courier New"/>
        <family val="3"/>
      </rPr>
      <t>validate_limit(qstr):</t>
    </r>
  </si>
  <si>
    <r>
      <t xml:space="preserve">    </t>
    </r>
    <r>
      <rPr>
        <b/>
        <sz val="9"/>
        <color rgb="FF000080"/>
        <rFont val="Courier New"/>
        <family val="3"/>
      </rPr>
      <t xml:space="preserve">if not </t>
    </r>
    <r>
      <rPr>
        <sz val="9"/>
        <color rgb="FF000000"/>
        <rFont val="Courier New"/>
        <family val="3"/>
      </rPr>
      <t>(</t>
    </r>
    <r>
      <rPr>
        <b/>
        <sz val="9"/>
        <color rgb="FF008080"/>
        <rFont val="Courier New"/>
        <family val="3"/>
      </rPr>
      <t xml:space="preserve">'limit' </t>
    </r>
    <r>
      <rPr>
        <b/>
        <sz val="9"/>
        <color rgb="FF000080"/>
        <rFont val="Courier New"/>
        <family val="3"/>
      </rPr>
      <t xml:space="preserve">in </t>
    </r>
    <r>
      <rPr>
        <sz val="9"/>
        <color rgb="FF000000"/>
        <rFont val="Courier New"/>
        <family val="3"/>
      </rPr>
      <t>qstr):</t>
    </r>
  </si>
  <si>
    <r>
      <t xml:space="preserve">        qstr[</t>
    </r>
    <r>
      <rPr>
        <b/>
        <sz val="9"/>
        <color rgb="FF008080"/>
        <rFont val="Courier New"/>
        <family val="3"/>
      </rPr>
      <t>'limit'</t>
    </r>
    <r>
      <rPr>
        <sz val="9"/>
        <color rgb="FF000000"/>
        <rFont val="Courier New"/>
        <family val="3"/>
      </rPr>
      <t xml:space="preserve">] = </t>
    </r>
    <r>
      <rPr>
        <sz val="9"/>
        <color rgb="FF0000FF"/>
        <rFont val="Courier New"/>
        <family val="3"/>
      </rPr>
      <t>10</t>
    </r>
  </si>
  <si>
    <r>
      <t xml:space="preserve">            qstr[</t>
    </r>
    <r>
      <rPr>
        <b/>
        <sz val="9"/>
        <color rgb="FF008080"/>
        <rFont val="Courier New"/>
        <family val="3"/>
      </rPr>
      <t>'limit'</t>
    </r>
    <r>
      <rPr>
        <sz val="9"/>
        <color rgb="FF000000"/>
        <rFont val="Courier New"/>
        <family val="3"/>
      </rPr>
      <t xml:space="preserve">] = </t>
    </r>
    <r>
      <rPr>
        <sz val="9"/>
        <color rgb="FF000080"/>
        <rFont val="Courier New"/>
        <family val="3"/>
      </rPr>
      <t>int</t>
    </r>
    <r>
      <rPr>
        <sz val="9"/>
        <color rgb="FF000000"/>
        <rFont val="Courier New"/>
        <family val="3"/>
      </rPr>
      <t>(qstr[</t>
    </r>
    <r>
      <rPr>
        <b/>
        <sz val="9"/>
        <color rgb="FF008080"/>
        <rFont val="Courier New"/>
        <family val="3"/>
      </rPr>
      <t>'limit'</t>
    </r>
    <r>
      <rPr>
        <sz val="9"/>
        <color rgb="FF000000"/>
        <rFont val="Courier New"/>
        <family val="3"/>
      </rPr>
      <t>])</t>
    </r>
  </si>
  <si>
    <r>
      <t xml:space="preserve">            </t>
    </r>
    <r>
      <rPr>
        <b/>
        <sz val="9"/>
        <color rgb="FF000080"/>
        <rFont val="Courier New"/>
        <family val="3"/>
      </rPr>
      <t xml:space="preserve">if </t>
    </r>
    <r>
      <rPr>
        <sz val="9"/>
        <color rgb="FF000000"/>
        <rFont val="Courier New"/>
        <family val="3"/>
      </rPr>
      <t>qstr[</t>
    </r>
    <r>
      <rPr>
        <b/>
        <sz val="9"/>
        <color rgb="FF008080"/>
        <rFont val="Courier New"/>
        <family val="3"/>
      </rPr>
      <t>'limit'</t>
    </r>
    <r>
      <rPr>
        <sz val="9"/>
        <color rgb="FF000000"/>
        <rFont val="Courier New"/>
        <family val="3"/>
      </rPr>
      <t xml:space="preserve">] &lt; </t>
    </r>
    <r>
      <rPr>
        <sz val="9"/>
        <color rgb="FF0000FF"/>
        <rFont val="Courier New"/>
        <family val="3"/>
      </rPr>
      <t>1</t>
    </r>
    <r>
      <rPr>
        <sz val="9"/>
        <color rgb="FF000000"/>
        <rFont val="Courier New"/>
        <family val="3"/>
      </rPr>
      <t>:</t>
    </r>
  </si>
  <si>
    <r>
      <t xml:space="preserve">                qstr[</t>
    </r>
    <r>
      <rPr>
        <b/>
        <sz val="9"/>
        <color rgb="FF008080"/>
        <rFont val="Courier New"/>
        <family val="3"/>
      </rPr>
      <t>'limit'</t>
    </r>
    <r>
      <rPr>
        <sz val="9"/>
        <color rgb="FF000000"/>
        <rFont val="Courier New"/>
        <family val="3"/>
      </rPr>
      <t xml:space="preserve">] = </t>
    </r>
    <r>
      <rPr>
        <sz val="9"/>
        <color rgb="FF0000FF"/>
        <rFont val="Courier New"/>
        <family val="3"/>
      </rPr>
      <t>10</t>
    </r>
  </si>
  <si>
    <r>
      <t xml:space="preserve">            </t>
    </r>
    <r>
      <rPr>
        <b/>
        <sz val="9"/>
        <color rgb="FF000080"/>
        <rFont val="Courier New"/>
        <family val="3"/>
      </rPr>
      <t xml:space="preserve">if </t>
    </r>
    <r>
      <rPr>
        <sz val="9"/>
        <color rgb="FF000000"/>
        <rFont val="Courier New"/>
        <family val="3"/>
      </rPr>
      <t>qstr[</t>
    </r>
    <r>
      <rPr>
        <b/>
        <sz val="9"/>
        <color rgb="FF008080"/>
        <rFont val="Courier New"/>
        <family val="3"/>
      </rPr>
      <t>'limit'</t>
    </r>
    <r>
      <rPr>
        <sz val="9"/>
        <color rgb="FF000000"/>
        <rFont val="Courier New"/>
        <family val="3"/>
      </rPr>
      <t xml:space="preserve">] &gt; </t>
    </r>
    <r>
      <rPr>
        <sz val="9"/>
        <color rgb="FF0000FF"/>
        <rFont val="Courier New"/>
        <family val="3"/>
      </rPr>
      <t>10</t>
    </r>
    <r>
      <rPr>
        <sz val="9"/>
        <color rgb="FF000000"/>
        <rFont val="Courier New"/>
        <family val="3"/>
      </rPr>
      <t>:</t>
    </r>
  </si>
  <si>
    <r>
      <t xml:space="preserve">        </t>
    </r>
    <r>
      <rPr>
        <b/>
        <sz val="9"/>
        <color rgb="FF000080"/>
        <rFont val="Courier New"/>
        <family val="3"/>
      </rPr>
      <t>except</t>
    </r>
    <r>
      <rPr>
        <sz val="9"/>
        <color rgb="FF000000"/>
        <rFont val="Courier New"/>
        <family val="3"/>
      </rPr>
      <t>:</t>
    </r>
  </si>
  <si>
    <r>
      <t xml:space="preserve">            qstr[</t>
    </r>
    <r>
      <rPr>
        <b/>
        <sz val="9"/>
        <color rgb="FF008080"/>
        <rFont val="Courier New"/>
        <family val="3"/>
      </rPr>
      <t>'limit'</t>
    </r>
    <r>
      <rPr>
        <sz val="9"/>
        <color rgb="FF000000"/>
        <rFont val="Courier New"/>
        <family val="3"/>
      </rPr>
      <t xml:space="preserve">] = </t>
    </r>
    <r>
      <rPr>
        <sz val="9"/>
        <color rgb="FF0000FF"/>
        <rFont val="Courier New"/>
        <family val="3"/>
      </rPr>
      <t>10</t>
    </r>
  </si>
  <si>
    <r>
      <t xml:space="preserve">    </t>
    </r>
    <r>
      <rPr>
        <b/>
        <sz val="9"/>
        <color rgb="FF000080"/>
        <rFont val="Courier New"/>
        <family val="3"/>
      </rPr>
      <t xml:space="preserve">return </t>
    </r>
    <r>
      <rPr>
        <sz val="9"/>
        <color rgb="FF000000"/>
        <rFont val="Courier New"/>
        <family val="3"/>
      </rPr>
      <t>qstr</t>
    </r>
  </si>
  <si>
    <r>
      <t xml:space="preserve">def </t>
    </r>
    <r>
      <rPr>
        <sz val="9"/>
        <color rgb="FF000000"/>
        <rFont val="Courier New"/>
        <family val="3"/>
      </rPr>
      <t>validate_offset(qstr):</t>
    </r>
  </si>
  <si>
    <r>
      <t xml:space="preserve">    </t>
    </r>
    <r>
      <rPr>
        <b/>
        <sz val="9"/>
        <color rgb="FF000080"/>
        <rFont val="Courier New"/>
        <family val="3"/>
      </rPr>
      <t xml:space="preserve">if not </t>
    </r>
    <r>
      <rPr>
        <sz val="9"/>
        <color rgb="FF000000"/>
        <rFont val="Courier New"/>
        <family val="3"/>
      </rPr>
      <t>(</t>
    </r>
    <r>
      <rPr>
        <b/>
        <sz val="9"/>
        <color rgb="FF008080"/>
        <rFont val="Courier New"/>
        <family val="3"/>
      </rPr>
      <t xml:space="preserve">'offset' </t>
    </r>
    <r>
      <rPr>
        <b/>
        <sz val="9"/>
        <color rgb="FF000080"/>
        <rFont val="Courier New"/>
        <family val="3"/>
      </rPr>
      <t xml:space="preserve">in </t>
    </r>
    <r>
      <rPr>
        <sz val="9"/>
        <color rgb="FF000000"/>
        <rFont val="Courier New"/>
        <family val="3"/>
      </rPr>
      <t>qstr):</t>
    </r>
  </si>
  <si>
    <r>
      <t xml:space="preserve">        qstr[</t>
    </r>
    <r>
      <rPr>
        <b/>
        <sz val="9"/>
        <color rgb="FF008080"/>
        <rFont val="Courier New"/>
        <family val="3"/>
      </rPr>
      <t>'offset'</t>
    </r>
    <r>
      <rPr>
        <sz val="9"/>
        <color rgb="FF000000"/>
        <rFont val="Courier New"/>
        <family val="3"/>
      </rPr>
      <t xml:space="preserve">] = </t>
    </r>
    <r>
      <rPr>
        <sz val="9"/>
        <color rgb="FF0000FF"/>
        <rFont val="Courier New"/>
        <family val="3"/>
      </rPr>
      <t>0</t>
    </r>
  </si>
  <si>
    <r>
      <t xml:space="preserve">            qstr[</t>
    </r>
    <r>
      <rPr>
        <b/>
        <sz val="9"/>
        <color rgb="FF008080"/>
        <rFont val="Courier New"/>
        <family val="3"/>
      </rPr>
      <t>'offset'</t>
    </r>
    <r>
      <rPr>
        <sz val="9"/>
        <color rgb="FF000000"/>
        <rFont val="Courier New"/>
        <family val="3"/>
      </rPr>
      <t xml:space="preserve">] = </t>
    </r>
    <r>
      <rPr>
        <sz val="9"/>
        <color rgb="FF000080"/>
        <rFont val="Courier New"/>
        <family val="3"/>
      </rPr>
      <t>int</t>
    </r>
    <r>
      <rPr>
        <sz val="9"/>
        <color rgb="FF000000"/>
        <rFont val="Courier New"/>
        <family val="3"/>
      </rPr>
      <t>(qstr[</t>
    </r>
    <r>
      <rPr>
        <b/>
        <sz val="9"/>
        <color rgb="FF008080"/>
        <rFont val="Courier New"/>
        <family val="3"/>
      </rPr>
      <t>'offset'</t>
    </r>
    <r>
      <rPr>
        <sz val="9"/>
        <color rgb="FF000000"/>
        <rFont val="Courier New"/>
        <family val="3"/>
      </rPr>
      <t>])</t>
    </r>
  </si>
  <si>
    <r>
      <t xml:space="preserve">            </t>
    </r>
    <r>
      <rPr>
        <b/>
        <sz val="9"/>
        <color rgb="FF000080"/>
        <rFont val="Courier New"/>
        <family val="3"/>
      </rPr>
      <t xml:space="preserve">if </t>
    </r>
    <r>
      <rPr>
        <sz val="9"/>
        <color rgb="FF000000"/>
        <rFont val="Courier New"/>
        <family val="3"/>
      </rPr>
      <t>qstr[</t>
    </r>
    <r>
      <rPr>
        <b/>
        <sz val="9"/>
        <color rgb="FF008080"/>
        <rFont val="Courier New"/>
        <family val="3"/>
      </rPr>
      <t>'offset'</t>
    </r>
    <r>
      <rPr>
        <sz val="9"/>
        <color rgb="FF000000"/>
        <rFont val="Courier New"/>
        <family val="3"/>
      </rPr>
      <t xml:space="preserve">] &lt; </t>
    </r>
    <r>
      <rPr>
        <sz val="9"/>
        <color rgb="FF0000FF"/>
        <rFont val="Courier New"/>
        <family val="3"/>
      </rPr>
      <t>0</t>
    </r>
    <r>
      <rPr>
        <sz val="9"/>
        <color rgb="FF000000"/>
        <rFont val="Courier New"/>
        <family val="3"/>
      </rPr>
      <t>:</t>
    </r>
  </si>
  <si>
    <r>
      <t xml:space="preserve">                qstr[</t>
    </r>
    <r>
      <rPr>
        <b/>
        <sz val="9"/>
        <color rgb="FF008080"/>
        <rFont val="Courier New"/>
        <family val="3"/>
      </rPr>
      <t>'offset'</t>
    </r>
    <r>
      <rPr>
        <sz val="9"/>
        <color rgb="FF000000"/>
        <rFont val="Courier New"/>
        <family val="3"/>
      </rPr>
      <t xml:space="preserve">] = </t>
    </r>
    <r>
      <rPr>
        <sz val="9"/>
        <color rgb="FF0000FF"/>
        <rFont val="Courier New"/>
        <family val="3"/>
      </rPr>
      <t>0</t>
    </r>
  </si>
  <si>
    <r>
      <t xml:space="preserve">            qstr[</t>
    </r>
    <r>
      <rPr>
        <b/>
        <sz val="9"/>
        <color rgb="FF008080"/>
        <rFont val="Courier New"/>
        <family val="3"/>
      </rPr>
      <t>'offset'</t>
    </r>
    <r>
      <rPr>
        <sz val="9"/>
        <color rgb="FF000000"/>
        <rFont val="Courier New"/>
        <family val="3"/>
      </rPr>
      <t xml:space="preserve">] = </t>
    </r>
    <r>
      <rPr>
        <sz val="9"/>
        <color rgb="FF0000FF"/>
        <rFont val="Courier New"/>
        <family val="3"/>
      </rPr>
      <t>0</t>
    </r>
  </si>
  <si>
    <r>
      <t xml:space="preserve">def </t>
    </r>
    <r>
      <rPr>
        <sz val="9"/>
        <color rgb="FF000000"/>
        <rFont val="Courier New"/>
        <family val="3"/>
      </rPr>
      <t>badrequest(resp_q_str, e):</t>
    </r>
  </si>
  <si>
    <t xml:space="preserve">    del_apikey(resp_q_str)</t>
  </si>
  <si>
    <t xml:space="preserve">    resdat = {</t>
  </si>
  <si>
    <r>
      <t xml:space="preserve">        </t>
    </r>
    <r>
      <rPr>
        <b/>
        <sz val="9"/>
        <color rgb="FF008080"/>
        <rFont val="Courier New"/>
        <family val="3"/>
      </rPr>
      <t>'httpResponseCode'</t>
    </r>
    <r>
      <rPr>
        <sz val="9"/>
        <color rgb="FF000000"/>
        <rFont val="Courier New"/>
        <family val="3"/>
      </rPr>
      <t xml:space="preserve">: </t>
    </r>
    <r>
      <rPr>
        <sz val="9"/>
        <color rgb="FF0000FF"/>
        <rFont val="Courier New"/>
        <family val="3"/>
      </rPr>
      <t>404</t>
    </r>
    <r>
      <rPr>
        <sz val="9"/>
        <color rgb="FF000000"/>
        <rFont val="Courier New"/>
        <family val="3"/>
      </rPr>
      <t>,</t>
    </r>
  </si>
  <si>
    <r>
      <t xml:space="preserve">        </t>
    </r>
    <r>
      <rPr>
        <b/>
        <sz val="9"/>
        <color rgb="FF008080"/>
        <rFont val="Courier New"/>
        <family val="3"/>
      </rPr>
      <t>'errorCode'</t>
    </r>
    <r>
      <rPr>
        <sz val="9"/>
        <color rgb="FF000000"/>
        <rFont val="Courier New"/>
        <family val="3"/>
      </rPr>
      <t xml:space="preserve">: </t>
    </r>
    <r>
      <rPr>
        <b/>
        <sz val="9"/>
        <color rgb="FF008080"/>
        <rFont val="Courier New"/>
        <family val="3"/>
      </rPr>
      <t>"404.80.662"</t>
    </r>
    <r>
      <rPr>
        <sz val="9"/>
        <color rgb="FF000000"/>
        <rFont val="Courier New"/>
        <family val="3"/>
      </rPr>
      <t>,</t>
    </r>
  </si>
  <si>
    <r>
      <t xml:space="preserve">        </t>
    </r>
    <r>
      <rPr>
        <b/>
        <sz val="9"/>
        <color rgb="FF008080"/>
        <rFont val="Courier New"/>
        <family val="3"/>
      </rPr>
      <t>'errorMessage'</t>
    </r>
    <r>
      <rPr>
        <sz val="9"/>
        <color rgb="FF000000"/>
        <rFont val="Courier New"/>
        <family val="3"/>
      </rPr>
      <t xml:space="preserve">: </t>
    </r>
    <r>
      <rPr>
        <b/>
        <sz val="9"/>
        <color rgb="FF008080"/>
        <rFont val="Courier New"/>
        <family val="3"/>
      </rPr>
      <t xml:space="preserve">'Error while converting/transforming  data  : ' </t>
    </r>
    <r>
      <rPr>
        <sz val="9"/>
        <color rgb="FF000000"/>
        <rFont val="Courier New"/>
        <family val="3"/>
      </rPr>
      <t xml:space="preserve">+ </t>
    </r>
    <r>
      <rPr>
        <sz val="9"/>
        <color rgb="FF000080"/>
        <rFont val="Courier New"/>
        <family val="3"/>
      </rPr>
      <t>str</t>
    </r>
    <r>
      <rPr>
        <sz val="9"/>
        <color rgb="FF000000"/>
        <rFont val="Courier New"/>
        <family val="3"/>
      </rPr>
      <t xml:space="preserve">(e) + </t>
    </r>
    <r>
      <rPr>
        <b/>
        <sz val="9"/>
        <color rgb="FF008080"/>
        <rFont val="Courier New"/>
        <family val="3"/>
      </rPr>
      <t xml:space="preserve">' : For request parameter :' </t>
    </r>
    <r>
      <rPr>
        <sz val="9"/>
        <color rgb="FF000000"/>
        <rFont val="Courier New"/>
        <family val="3"/>
      </rPr>
      <t xml:space="preserve">+ </t>
    </r>
    <r>
      <rPr>
        <sz val="9"/>
        <color rgb="FF000080"/>
        <rFont val="Courier New"/>
        <family val="3"/>
      </rPr>
      <t>str</t>
    </r>
    <r>
      <rPr>
        <sz val="9"/>
        <color rgb="FF000000"/>
        <rFont val="Courier New"/>
        <family val="3"/>
      </rPr>
      <t>(</t>
    </r>
  </si>
  <si>
    <t xml:space="preserve">            resp_q_str),</t>
  </si>
  <si>
    <r>
      <t xml:space="preserve">        </t>
    </r>
    <r>
      <rPr>
        <b/>
        <sz val="9"/>
        <color rgb="FF008080"/>
        <rFont val="Courier New"/>
        <family val="3"/>
      </rPr>
      <t>'errorMoreInfo'</t>
    </r>
    <r>
      <rPr>
        <sz val="9"/>
        <color rgb="FF000000"/>
        <rFont val="Courier New"/>
        <family val="3"/>
      </rPr>
      <t xml:space="preserve">: </t>
    </r>
    <r>
      <rPr>
        <b/>
        <sz val="9"/>
        <color rgb="FF008080"/>
        <rFont val="Courier New"/>
        <family val="3"/>
      </rPr>
      <t>'http://developer.morrisons.com/'</t>
    </r>
  </si>
  <si>
    <t xml:space="preserve">    response = jsonify(resdat)</t>
  </si>
  <si>
    <r>
      <t xml:space="preserve">    response.mimetype = </t>
    </r>
    <r>
      <rPr>
        <b/>
        <sz val="9"/>
        <color rgb="FF008080"/>
        <rFont val="Courier New"/>
        <family val="3"/>
      </rPr>
      <t>'application/json'</t>
    </r>
  </si>
  <si>
    <r>
      <t xml:space="preserve">    </t>
    </r>
    <r>
      <rPr>
        <sz val="9"/>
        <color rgb="FF000000"/>
        <rFont val="Courier New"/>
        <family val="3"/>
      </rPr>
      <t xml:space="preserve">response.status_code = </t>
    </r>
    <r>
      <rPr>
        <sz val="9"/>
        <color rgb="FF0000FF"/>
        <rFont val="Courier New"/>
        <family val="3"/>
      </rPr>
      <t>404</t>
    </r>
  </si>
  <si>
    <r>
      <t xml:space="preserve">    </t>
    </r>
    <r>
      <rPr>
        <b/>
        <sz val="9"/>
        <color rgb="FF000080"/>
        <rFont val="Courier New"/>
        <family val="3"/>
      </rPr>
      <t xml:space="preserve">return </t>
    </r>
    <r>
      <rPr>
        <sz val="9"/>
        <color rgb="FF000000"/>
        <rFont val="Courier New"/>
        <family val="3"/>
      </rPr>
      <t>response</t>
    </r>
  </si>
  <si>
    <r>
      <t xml:space="preserve">def </t>
    </r>
    <r>
      <rPr>
        <sz val="9"/>
        <color rgb="FF000000"/>
        <rFont val="Courier New"/>
        <family val="3"/>
      </rPr>
      <t>del_apikey(resp_q_str):</t>
    </r>
  </si>
  <si>
    <r>
      <t xml:space="preserve">        </t>
    </r>
    <r>
      <rPr>
        <b/>
        <sz val="9"/>
        <color rgb="FF000080"/>
        <rFont val="Courier New"/>
        <family val="3"/>
      </rPr>
      <t xml:space="preserve">del </t>
    </r>
    <r>
      <rPr>
        <sz val="9"/>
        <color rgb="FF000000"/>
        <rFont val="Courier New"/>
        <family val="3"/>
      </rPr>
      <t>resp_q_str[</t>
    </r>
    <r>
      <rPr>
        <b/>
        <sz val="9"/>
        <color rgb="FF008080"/>
        <rFont val="Courier New"/>
        <family val="3"/>
      </rPr>
      <t>'apikey'</t>
    </r>
    <r>
      <rPr>
        <sz val="9"/>
        <color rgb="FF000000"/>
        <rFont val="Courier New"/>
        <family val="3"/>
      </rPr>
      <t>]</t>
    </r>
  </si>
  <si>
    <r>
      <t xml:space="preserve">def </t>
    </r>
    <r>
      <rPr>
        <sz val="9"/>
        <color rgb="FF000000"/>
        <rFont val="Courier New"/>
        <family val="3"/>
      </rPr>
      <t>server_error(resp_str, e):</t>
    </r>
  </si>
  <si>
    <t xml:space="preserve">    del_apikey(resp_str)</t>
  </si>
  <si>
    <r>
      <t xml:space="preserve">        </t>
    </r>
    <r>
      <rPr>
        <b/>
        <sz val="9"/>
        <color rgb="FF008080"/>
        <rFont val="Courier New"/>
        <family val="3"/>
      </rPr>
      <t>'errorCode'</t>
    </r>
    <r>
      <rPr>
        <sz val="9"/>
        <color rgb="FF000000"/>
        <rFont val="Courier New"/>
        <family val="3"/>
      </rPr>
      <t xml:space="preserve">: </t>
    </r>
    <r>
      <rPr>
        <b/>
        <sz val="9"/>
        <color rgb="FF008080"/>
        <rFont val="Courier New"/>
        <family val="3"/>
      </rPr>
      <t>"404.80.666"</t>
    </r>
    <r>
      <rPr>
        <sz val="9"/>
        <color rgb="FF000000"/>
        <rFont val="Courier New"/>
        <family val="3"/>
      </rPr>
      <t>,</t>
    </r>
  </si>
  <si>
    <r>
      <t xml:space="preserve">        </t>
    </r>
    <r>
      <rPr>
        <b/>
        <sz val="9"/>
        <color rgb="FF008080"/>
        <rFont val="Courier New"/>
        <family val="3"/>
      </rPr>
      <t>'errorMessage'</t>
    </r>
    <r>
      <rPr>
        <sz val="9"/>
        <color rgb="FF000000"/>
        <rFont val="Courier New"/>
        <family val="3"/>
      </rPr>
      <t xml:space="preserve">: </t>
    </r>
    <r>
      <rPr>
        <b/>
        <sz val="9"/>
        <color rgb="FF008080"/>
        <rFont val="Courier New"/>
        <family val="3"/>
      </rPr>
      <t xml:space="preserve">'Error while processing data : ' </t>
    </r>
    <r>
      <rPr>
        <sz val="9"/>
        <color rgb="FF000000"/>
        <rFont val="Courier New"/>
        <family val="3"/>
      </rPr>
      <t xml:space="preserve">+ </t>
    </r>
    <r>
      <rPr>
        <sz val="9"/>
        <color rgb="FF000080"/>
        <rFont val="Courier New"/>
        <family val="3"/>
      </rPr>
      <t>str</t>
    </r>
    <r>
      <rPr>
        <sz val="9"/>
        <color rgb="FF000000"/>
        <rFont val="Courier New"/>
        <family val="3"/>
      </rPr>
      <t xml:space="preserve">(e) + </t>
    </r>
    <r>
      <rPr>
        <b/>
        <sz val="9"/>
        <color rgb="FF008080"/>
        <rFont val="Courier New"/>
        <family val="3"/>
      </rPr>
      <t xml:space="preserve">' : For request parameter :' </t>
    </r>
    <r>
      <rPr>
        <sz val="9"/>
        <color rgb="FF000000"/>
        <rFont val="Courier New"/>
        <family val="3"/>
      </rPr>
      <t xml:space="preserve">+ </t>
    </r>
    <r>
      <rPr>
        <sz val="9"/>
        <color rgb="FF000080"/>
        <rFont val="Courier New"/>
        <family val="3"/>
      </rPr>
      <t>str</t>
    </r>
    <r>
      <rPr>
        <sz val="9"/>
        <color rgb="FF000000"/>
        <rFont val="Courier New"/>
        <family val="3"/>
      </rPr>
      <t>(resp_str),</t>
    </r>
  </si>
  <si>
    <r>
      <t xml:space="preserve">def </t>
    </r>
    <r>
      <rPr>
        <sz val="9"/>
        <color rgb="FF000000"/>
        <rFont val="Courier New"/>
        <family val="3"/>
      </rPr>
      <t>event_error(msg, errorcode, httpCode):</t>
    </r>
  </si>
  <si>
    <r>
      <t xml:space="preserve">        </t>
    </r>
    <r>
      <rPr>
        <b/>
        <sz val="9"/>
        <color rgb="FF008080"/>
        <rFont val="Courier New"/>
        <family val="3"/>
      </rPr>
      <t>'httpResponseCode'</t>
    </r>
    <r>
      <rPr>
        <sz val="9"/>
        <color rgb="FF000000"/>
        <rFont val="Courier New"/>
        <family val="3"/>
      </rPr>
      <t>: httpCode,</t>
    </r>
  </si>
  <si>
    <r>
      <t xml:space="preserve">        </t>
    </r>
    <r>
      <rPr>
        <b/>
        <sz val="9"/>
        <color rgb="FF008080"/>
        <rFont val="Courier New"/>
        <family val="3"/>
      </rPr>
      <t>'errorCode'</t>
    </r>
    <r>
      <rPr>
        <sz val="9"/>
        <color rgb="FF000000"/>
        <rFont val="Courier New"/>
        <family val="3"/>
      </rPr>
      <t>: errorcode,</t>
    </r>
  </si>
  <si>
    <r>
      <t xml:space="preserve">        </t>
    </r>
    <r>
      <rPr>
        <b/>
        <sz val="9"/>
        <color rgb="FF008080"/>
        <rFont val="Courier New"/>
        <family val="3"/>
      </rPr>
      <t>'errorMessage'</t>
    </r>
    <r>
      <rPr>
        <sz val="9"/>
        <color rgb="FF000000"/>
        <rFont val="Courier New"/>
        <family val="3"/>
      </rPr>
      <t>: msg,</t>
    </r>
  </si>
  <si>
    <r>
      <t xml:space="preserve">    </t>
    </r>
    <r>
      <rPr>
        <sz val="9"/>
        <color rgb="FF000000"/>
        <rFont val="Courier New"/>
        <family val="3"/>
      </rPr>
      <t>response.status_code = httpCode</t>
    </r>
  </si>
  <si>
    <t># get order 1.5</t>
  </si>
  <si>
    <r>
      <t xml:space="preserve">def </t>
    </r>
    <r>
      <rPr>
        <sz val="9"/>
        <color rgb="FF000000"/>
        <rFont val="Courier New"/>
        <family val="3"/>
      </rPr>
      <t>get_order_detail(q_str, customer_id, order_id, cur):</t>
    </r>
  </si>
  <si>
    <r>
      <t xml:space="preserve">            </t>
    </r>
    <r>
      <rPr>
        <b/>
        <sz val="9"/>
        <color rgb="FF000080"/>
        <rFont val="Courier New"/>
        <family val="3"/>
      </rPr>
      <t xml:space="preserve">if </t>
    </r>
    <r>
      <rPr>
        <sz val="9"/>
        <color rgb="FF000000"/>
        <rFont val="Courier New"/>
        <family val="3"/>
      </rPr>
      <t xml:space="preserve">order_id == </t>
    </r>
    <r>
      <rPr>
        <b/>
        <sz val="9"/>
        <color rgb="FF008080"/>
        <rFont val="Courier New"/>
        <family val="3"/>
      </rPr>
      <t xml:space="preserve">'@all' </t>
    </r>
    <r>
      <rPr>
        <b/>
        <sz val="9"/>
        <color rgb="FF000080"/>
        <rFont val="Courier New"/>
        <family val="3"/>
      </rPr>
      <t xml:space="preserve">or </t>
    </r>
    <r>
      <rPr>
        <sz val="9"/>
        <color rgb="FF000000"/>
        <rFont val="Courier New"/>
        <family val="3"/>
      </rPr>
      <t xml:space="preserve">customer_id == </t>
    </r>
    <r>
      <rPr>
        <b/>
        <sz val="9"/>
        <color rgb="FF008080"/>
        <rFont val="Courier New"/>
        <family val="3"/>
      </rPr>
      <t>'@all'</t>
    </r>
    <r>
      <rPr>
        <sz val="9"/>
        <color rgb="FF000000"/>
        <rFont val="Courier New"/>
        <family val="3"/>
      </rPr>
      <t>:</t>
    </r>
  </si>
  <si>
    <r>
      <t xml:space="preserve">                </t>
    </r>
    <r>
      <rPr>
        <b/>
        <sz val="9"/>
        <color rgb="FF000080"/>
        <rFont val="Courier New"/>
        <family val="3"/>
      </rPr>
      <t xml:space="preserve">raise </t>
    </r>
    <r>
      <rPr>
        <sz val="9"/>
        <color rgb="FF000080"/>
        <rFont val="Courier New"/>
        <family val="3"/>
      </rPr>
      <t>RuntimeError</t>
    </r>
    <r>
      <rPr>
        <sz val="9"/>
        <color rgb="FF000000"/>
        <rFont val="Courier New"/>
        <family val="3"/>
      </rPr>
      <t>()</t>
    </r>
  </si>
  <si>
    <r>
      <t xml:space="preserve">            q_str = validate_bool(q_str, </t>
    </r>
    <r>
      <rPr>
        <b/>
        <sz val="9"/>
        <color rgb="FF008080"/>
        <rFont val="Courier New"/>
        <family val="3"/>
      </rPr>
      <t>'orderevents'</t>
    </r>
    <r>
      <rPr>
        <sz val="9"/>
        <color rgb="FF000000"/>
        <rFont val="Courier New"/>
        <family val="3"/>
      </rPr>
      <t>)</t>
    </r>
  </si>
  <si>
    <r>
      <t xml:space="preserve">            q_str = validate_bool(q_str, </t>
    </r>
    <r>
      <rPr>
        <b/>
        <sz val="9"/>
        <color rgb="FF008080"/>
        <rFont val="Courier New"/>
        <family val="3"/>
      </rPr>
      <t>'orderlines'</t>
    </r>
    <r>
      <rPr>
        <sz val="9"/>
        <color rgb="FF000000"/>
        <rFont val="Courier New"/>
        <family val="3"/>
      </rPr>
      <t>)</t>
    </r>
  </si>
  <si>
    <r>
      <t xml:space="preserve">            is_order_event = get_field_status_bool(q_str, </t>
    </r>
    <r>
      <rPr>
        <b/>
        <sz val="9"/>
        <color rgb="FF008080"/>
        <rFont val="Courier New"/>
        <family val="3"/>
      </rPr>
      <t>'orderevents'</t>
    </r>
    <r>
      <rPr>
        <sz val="9"/>
        <color rgb="FF000000"/>
        <rFont val="Courier New"/>
        <family val="3"/>
      </rPr>
      <t>)</t>
    </r>
  </si>
  <si>
    <r>
      <t xml:space="preserve">            is_order_lines = get_field_status_bool(q_str, </t>
    </r>
    <r>
      <rPr>
        <b/>
        <sz val="9"/>
        <color rgb="FF008080"/>
        <rFont val="Courier New"/>
        <family val="3"/>
      </rPr>
      <t>'orderlines'</t>
    </r>
    <r>
      <rPr>
        <sz val="9"/>
        <color rgb="FF000000"/>
        <rFont val="Courier New"/>
        <family val="3"/>
      </rPr>
      <t>)</t>
    </r>
  </si>
  <si>
    <r>
      <t xml:space="preserve">            </t>
    </r>
    <r>
      <rPr>
        <b/>
        <sz val="9"/>
        <color rgb="FF008080"/>
        <rFont val="Courier New"/>
        <family val="3"/>
      </rPr>
      <t>''' Modified below query for locationId field under DEF:NFSI2-1388 '''</t>
    </r>
  </si>
  <si>
    <r>
      <t xml:space="preserve">            </t>
    </r>
    <r>
      <rPr>
        <sz val="9"/>
        <color rgb="FF000000"/>
        <rFont val="Courier New"/>
        <family val="3"/>
      </rPr>
      <t xml:space="preserve">sql = </t>
    </r>
    <r>
      <rPr>
        <b/>
        <sz val="9"/>
        <color rgb="FF008080"/>
        <rFont val="Courier New"/>
        <family val="3"/>
      </rPr>
      <t xml:space="preserve">' select customerid, orderalternateid, orderstatuscurrent, orderinfo-&gt;&gt; </t>
    </r>
    <r>
      <rPr>
        <b/>
        <sz val="9"/>
        <color rgb="FF000080"/>
        <rFont val="Courier New"/>
        <family val="3"/>
      </rPr>
      <t>\'</t>
    </r>
    <r>
      <rPr>
        <b/>
        <sz val="9"/>
        <color rgb="FF008080"/>
        <rFont val="Courier New"/>
        <family val="3"/>
      </rPr>
      <t>createdAt</t>
    </r>
    <r>
      <rPr>
        <b/>
        <sz val="9"/>
        <color rgb="FF000080"/>
        <rFont val="Courier New"/>
        <family val="3"/>
      </rPr>
      <t>\'</t>
    </r>
    <r>
      <rPr>
        <b/>
        <sz val="9"/>
        <color rgb="FF008080"/>
        <rFont val="Courier New"/>
        <family val="3"/>
      </rPr>
      <t xml:space="preserve"> as createdAt,' </t>
    </r>
    <r>
      <rPr>
        <sz val="9"/>
        <color rgb="FF000000"/>
        <rFont val="Courier New"/>
        <family val="3"/>
      </rPr>
      <t>\</t>
    </r>
  </si>
  <si>
    <r>
      <t xml:space="preserve">                  </t>
    </r>
    <r>
      <rPr>
        <b/>
        <sz val="9"/>
        <color rgb="FF008080"/>
        <rFont val="Courier New"/>
        <family val="3"/>
      </rPr>
      <t xml:space="preserve">'orderkeyinfo -&gt;&gt; </t>
    </r>
    <r>
      <rPr>
        <b/>
        <sz val="9"/>
        <color rgb="FF000080"/>
        <rFont val="Courier New"/>
        <family val="3"/>
      </rPr>
      <t>\'</t>
    </r>
    <r>
      <rPr>
        <b/>
        <sz val="9"/>
        <color rgb="FF008080"/>
        <rFont val="Courier New"/>
        <family val="3"/>
      </rPr>
      <t>orderSellerPartyID</t>
    </r>
    <r>
      <rPr>
        <b/>
        <sz val="9"/>
        <color rgb="FF000080"/>
        <rFont val="Courier New"/>
        <family val="3"/>
      </rPr>
      <t>\'</t>
    </r>
    <r>
      <rPr>
        <b/>
        <sz val="9"/>
        <color rgb="FF008080"/>
        <rFont val="Courier New"/>
        <family val="3"/>
      </rPr>
      <t xml:space="preserve"> as supplierId ,' </t>
    </r>
    <r>
      <rPr>
        <sz val="9"/>
        <color rgb="FF000000"/>
        <rFont val="Courier New"/>
        <family val="3"/>
      </rPr>
      <t>\</t>
    </r>
  </si>
  <si>
    <r>
      <t xml:space="preserve">                  </t>
    </r>
    <r>
      <rPr>
        <b/>
        <sz val="9"/>
        <color rgb="FF008080"/>
        <rFont val="Courier New"/>
        <family val="3"/>
      </rPr>
      <t xml:space="preserve">'orderkeyinfo -&gt;&gt; </t>
    </r>
    <r>
      <rPr>
        <b/>
        <sz val="9"/>
        <color rgb="FF000080"/>
        <rFont val="Courier New"/>
        <family val="3"/>
      </rPr>
      <t>\'</t>
    </r>
    <r>
      <rPr>
        <b/>
        <sz val="9"/>
        <color rgb="FF008080"/>
        <rFont val="Courier New"/>
        <family val="3"/>
      </rPr>
      <t>supplierId</t>
    </r>
    <r>
      <rPr>
        <b/>
        <sz val="9"/>
        <color rgb="FF000080"/>
        <rFont val="Courier New"/>
        <family val="3"/>
      </rPr>
      <t>\'</t>
    </r>
    <r>
      <rPr>
        <b/>
        <sz val="9"/>
        <color rgb="FF008080"/>
        <rFont val="Courier New"/>
        <family val="3"/>
      </rPr>
      <t xml:space="preserve"> as supplierId1, coalesce(shippinginfo -&gt;</t>
    </r>
    <r>
      <rPr>
        <b/>
        <sz val="9"/>
        <color rgb="FF000080"/>
        <rFont val="Courier New"/>
        <family val="3"/>
      </rPr>
      <t>\'</t>
    </r>
    <r>
      <rPr>
        <b/>
        <sz val="9"/>
        <color rgb="FF008080"/>
        <rFont val="Courier New"/>
        <family val="3"/>
      </rPr>
      <t>shipTo</t>
    </r>
    <r>
      <rPr>
        <b/>
        <sz val="9"/>
        <color rgb="FF000080"/>
        <rFont val="Courier New"/>
        <family val="3"/>
      </rPr>
      <t>\'</t>
    </r>
    <r>
      <rPr>
        <b/>
        <sz val="9"/>
        <color rgb="FF008080"/>
        <rFont val="Courier New"/>
        <family val="3"/>
      </rPr>
      <t xml:space="preserve"> -&gt;&gt; </t>
    </r>
    <r>
      <rPr>
        <b/>
        <sz val="9"/>
        <color rgb="FF000080"/>
        <rFont val="Courier New"/>
        <family val="3"/>
      </rPr>
      <t>\'</t>
    </r>
    <r>
      <rPr>
        <b/>
        <sz val="9"/>
        <color rgb="FF008080"/>
        <rFont val="Courier New"/>
        <family val="3"/>
      </rPr>
      <t>locationId</t>
    </r>
    <r>
      <rPr>
        <b/>
        <sz val="9"/>
        <color rgb="FF000080"/>
        <rFont val="Courier New"/>
        <family val="3"/>
      </rPr>
      <t>\'</t>
    </r>
    <r>
      <rPr>
        <b/>
        <sz val="9"/>
        <color rgb="FF008080"/>
        <rFont val="Courier New"/>
        <family val="3"/>
      </rPr>
      <t>,shippinginfo -&gt;</t>
    </r>
    <r>
      <rPr>
        <b/>
        <sz val="9"/>
        <color rgb="FF000080"/>
        <rFont val="Courier New"/>
        <family val="3"/>
      </rPr>
      <t>\'</t>
    </r>
    <r>
      <rPr>
        <b/>
        <sz val="9"/>
        <color rgb="FF008080"/>
        <rFont val="Courier New"/>
        <family val="3"/>
      </rPr>
      <t>shipTo</t>
    </r>
    <r>
      <rPr>
        <b/>
        <sz val="9"/>
        <color rgb="FF000080"/>
        <rFont val="Courier New"/>
        <family val="3"/>
      </rPr>
      <t>\'</t>
    </r>
    <r>
      <rPr>
        <b/>
        <sz val="9"/>
        <color rgb="FF008080"/>
        <rFont val="Courier New"/>
        <family val="3"/>
      </rPr>
      <t xml:space="preserve"> -&gt;&gt; </t>
    </r>
    <r>
      <rPr>
        <b/>
        <sz val="9"/>
        <color rgb="FF000080"/>
        <rFont val="Courier New"/>
        <family val="3"/>
      </rPr>
      <t>\'</t>
    </r>
    <r>
      <rPr>
        <b/>
        <sz val="9"/>
        <color rgb="FF008080"/>
        <rFont val="Courier New"/>
        <family val="3"/>
      </rPr>
      <t>locationID</t>
    </r>
    <r>
      <rPr>
        <b/>
        <sz val="9"/>
        <color rgb="FF000080"/>
        <rFont val="Courier New"/>
        <family val="3"/>
      </rPr>
      <t>\'</t>
    </r>
    <r>
      <rPr>
        <b/>
        <sz val="9"/>
        <color rgb="FF008080"/>
        <rFont val="Courier New"/>
        <family val="3"/>
      </rPr>
      <t xml:space="preserve">) as locationId, ' </t>
    </r>
    <r>
      <rPr>
        <sz val="9"/>
        <color rgb="FF000000"/>
        <rFont val="Courier New"/>
        <family val="3"/>
      </rPr>
      <t>\</t>
    </r>
  </si>
  <si>
    <r>
      <t xml:space="preserve">                  </t>
    </r>
    <r>
      <rPr>
        <b/>
        <sz val="9"/>
        <color rgb="FF008080"/>
        <rFont val="Courier New"/>
        <family val="3"/>
      </rPr>
      <t>'shippinginfo -&gt;</t>
    </r>
    <r>
      <rPr>
        <b/>
        <sz val="9"/>
        <color rgb="FF000080"/>
        <rFont val="Courier New"/>
        <family val="3"/>
      </rPr>
      <t>\'</t>
    </r>
    <r>
      <rPr>
        <b/>
        <sz val="9"/>
        <color rgb="FF008080"/>
        <rFont val="Courier New"/>
        <family val="3"/>
      </rPr>
      <t>shipTo</t>
    </r>
    <r>
      <rPr>
        <b/>
        <sz val="9"/>
        <color rgb="FF000080"/>
        <rFont val="Courier New"/>
        <family val="3"/>
      </rPr>
      <t>\'</t>
    </r>
    <r>
      <rPr>
        <b/>
        <sz val="9"/>
        <color rgb="FF008080"/>
        <rFont val="Courier New"/>
        <family val="3"/>
      </rPr>
      <t xml:space="preserve"> -&gt;&gt; </t>
    </r>
    <r>
      <rPr>
        <b/>
        <sz val="9"/>
        <color rgb="FF000080"/>
        <rFont val="Courier New"/>
        <family val="3"/>
      </rPr>
      <t>\'</t>
    </r>
    <r>
      <rPr>
        <b/>
        <sz val="9"/>
        <color rgb="FF008080"/>
        <rFont val="Courier New"/>
        <family val="3"/>
      </rPr>
      <t>deliverAt</t>
    </r>
    <r>
      <rPr>
        <b/>
        <sz val="9"/>
        <color rgb="FF000080"/>
        <rFont val="Courier New"/>
        <family val="3"/>
      </rPr>
      <t>\'</t>
    </r>
    <r>
      <rPr>
        <b/>
        <sz val="9"/>
        <color rgb="FF008080"/>
        <rFont val="Courier New"/>
        <family val="3"/>
      </rPr>
      <t xml:space="preserve"> as deliveryDate, ' </t>
    </r>
    <r>
      <rPr>
        <sz val="9"/>
        <color rgb="FF000000"/>
        <rFont val="Courier New"/>
        <family val="3"/>
      </rPr>
      <t>\</t>
    </r>
  </si>
  <si>
    <r>
      <t xml:space="preserve">                  </t>
    </r>
    <r>
      <rPr>
        <b/>
        <sz val="9"/>
        <color rgb="FF008080"/>
        <rFont val="Courier New"/>
        <family val="3"/>
      </rPr>
      <t>'shippinginfo -&gt;</t>
    </r>
    <r>
      <rPr>
        <b/>
        <sz val="9"/>
        <color rgb="FF000080"/>
        <rFont val="Courier New"/>
        <family val="3"/>
      </rPr>
      <t>\'</t>
    </r>
    <r>
      <rPr>
        <b/>
        <sz val="9"/>
        <color rgb="FF008080"/>
        <rFont val="Courier New"/>
        <family val="3"/>
      </rPr>
      <t>shipTo</t>
    </r>
    <r>
      <rPr>
        <b/>
        <sz val="9"/>
        <color rgb="FF000080"/>
        <rFont val="Courier New"/>
        <family val="3"/>
      </rPr>
      <t>\'</t>
    </r>
    <r>
      <rPr>
        <b/>
        <sz val="9"/>
        <color rgb="FF008080"/>
        <rFont val="Courier New"/>
        <family val="3"/>
      </rPr>
      <t xml:space="preserve"> -&gt;&gt; </t>
    </r>
    <r>
      <rPr>
        <b/>
        <sz val="9"/>
        <color rgb="FF000080"/>
        <rFont val="Courier New"/>
        <family val="3"/>
      </rPr>
      <t>\'</t>
    </r>
    <r>
      <rPr>
        <b/>
        <sz val="9"/>
        <color rgb="FF008080"/>
        <rFont val="Courier New"/>
        <family val="3"/>
      </rPr>
      <t>deliveryDate</t>
    </r>
    <r>
      <rPr>
        <b/>
        <sz val="9"/>
        <color rgb="FF000080"/>
        <rFont val="Courier New"/>
        <family val="3"/>
      </rPr>
      <t>\'</t>
    </r>
    <r>
      <rPr>
        <b/>
        <sz val="9"/>
        <color rgb="FF008080"/>
        <rFont val="Courier New"/>
        <family val="3"/>
      </rPr>
      <t xml:space="preserve"> as deliveryDate1 '</t>
    </r>
  </si>
  <si>
    <r>
      <t xml:space="preserve">            </t>
    </r>
    <r>
      <rPr>
        <b/>
        <sz val="9"/>
        <color rgb="FF000080"/>
        <rFont val="Courier New"/>
        <family val="3"/>
      </rPr>
      <t xml:space="preserve">if </t>
    </r>
    <r>
      <rPr>
        <sz val="9"/>
        <color rgb="FF000000"/>
        <rFont val="Courier New"/>
        <family val="3"/>
      </rPr>
      <t>is_order_event:</t>
    </r>
  </si>
  <si>
    <r>
      <t xml:space="preserve">                sql += </t>
    </r>
    <r>
      <rPr>
        <b/>
        <sz val="9"/>
        <color rgb="FF008080"/>
        <rFont val="Courier New"/>
        <family val="3"/>
      </rPr>
      <t>',orderstatus as orderEvents'</t>
    </r>
  </si>
  <si>
    <r>
      <t xml:space="preserve">            </t>
    </r>
    <r>
      <rPr>
        <b/>
        <sz val="9"/>
        <color rgb="FF000080"/>
        <rFont val="Courier New"/>
        <family val="3"/>
      </rPr>
      <t xml:space="preserve">if </t>
    </r>
    <r>
      <rPr>
        <sz val="9"/>
        <color rgb="FF000000"/>
        <rFont val="Courier New"/>
        <family val="3"/>
      </rPr>
      <t>is_order_lines:</t>
    </r>
  </si>
  <si>
    <r>
      <t xml:space="preserve">                sql += </t>
    </r>
    <r>
      <rPr>
        <b/>
        <sz val="9"/>
        <color rgb="FF008080"/>
        <rFont val="Courier New"/>
        <family val="3"/>
      </rPr>
      <t>' ,itemalternatenumber-&gt;&gt;</t>
    </r>
    <r>
      <rPr>
        <b/>
        <sz val="9"/>
        <color rgb="FF000080"/>
        <rFont val="Courier New"/>
        <family val="3"/>
      </rPr>
      <t>\'</t>
    </r>
    <r>
      <rPr>
        <b/>
        <sz val="9"/>
        <color rgb="FF008080"/>
        <rFont val="Courier New"/>
        <family val="3"/>
      </rPr>
      <t>MIN</t>
    </r>
    <r>
      <rPr>
        <b/>
        <sz val="9"/>
        <color rgb="FF000080"/>
        <rFont val="Courier New"/>
        <family val="3"/>
      </rPr>
      <t>\'</t>
    </r>
    <r>
      <rPr>
        <b/>
        <sz val="9"/>
        <color rgb="FF008080"/>
        <rFont val="Courier New"/>
        <family val="3"/>
      </rPr>
      <t xml:space="preserve"> as itemid, iteminfo -&gt;&gt; </t>
    </r>
    <r>
      <rPr>
        <b/>
        <sz val="9"/>
        <color rgb="FF000080"/>
        <rFont val="Courier New"/>
        <family val="3"/>
      </rPr>
      <t>\'</t>
    </r>
    <r>
      <rPr>
        <b/>
        <sz val="9"/>
        <color rgb="FF008080"/>
        <rFont val="Courier New"/>
        <family val="3"/>
      </rPr>
      <t>packSize</t>
    </r>
    <r>
      <rPr>
        <b/>
        <sz val="9"/>
        <color rgb="FF000080"/>
        <rFont val="Courier New"/>
        <family val="3"/>
      </rPr>
      <t>\'</t>
    </r>
    <r>
      <rPr>
        <b/>
        <sz val="9"/>
        <color rgb="FF008080"/>
        <rFont val="Courier New"/>
        <family val="3"/>
      </rPr>
      <t xml:space="preserve"> as packSize, quantitytype, COALESCE (itemquantity -&gt;&gt; </t>
    </r>
    <r>
      <rPr>
        <b/>
        <sz val="9"/>
        <color rgb="FF000080"/>
        <rFont val="Courier New"/>
        <family val="3"/>
      </rPr>
      <t>\'</t>
    </r>
    <r>
      <rPr>
        <b/>
        <sz val="9"/>
        <color rgb="FF008080"/>
        <rFont val="Courier New"/>
        <family val="3"/>
      </rPr>
      <t>ordered</t>
    </r>
    <r>
      <rPr>
        <b/>
        <sz val="9"/>
        <color rgb="FF000080"/>
        <rFont val="Courier New"/>
        <family val="3"/>
      </rPr>
      <t>\'</t>
    </r>
    <r>
      <rPr>
        <b/>
        <sz val="9"/>
        <color rgb="FF008080"/>
        <rFont val="Courier New"/>
        <family val="3"/>
      </rPr>
      <t xml:space="preserve">, itemquantity -&gt;&gt; </t>
    </r>
    <r>
      <rPr>
        <b/>
        <sz val="9"/>
        <color rgb="FF000080"/>
        <rFont val="Courier New"/>
        <family val="3"/>
      </rPr>
      <t>\'</t>
    </r>
    <r>
      <rPr>
        <b/>
        <sz val="9"/>
        <color rgb="FF008080"/>
        <rFont val="Courier New"/>
        <family val="3"/>
      </rPr>
      <t>Ordered</t>
    </r>
    <r>
      <rPr>
        <b/>
        <sz val="9"/>
        <color rgb="FF000080"/>
        <rFont val="Courier New"/>
        <family val="3"/>
      </rPr>
      <t>\'</t>
    </r>
    <r>
      <rPr>
        <b/>
        <sz val="9"/>
        <color rgb="FF008080"/>
        <rFont val="Courier New"/>
        <family val="3"/>
      </rPr>
      <t xml:space="preserve">) as ordered,' </t>
    </r>
    <r>
      <rPr>
        <sz val="9"/>
        <color rgb="FF000000"/>
        <rFont val="Courier New"/>
        <family val="3"/>
      </rPr>
      <t>\</t>
    </r>
  </si>
  <si>
    <r>
      <t xml:space="preserve">                       </t>
    </r>
    <r>
      <rPr>
        <b/>
        <sz val="9"/>
        <color rgb="FF008080"/>
        <rFont val="Courier New"/>
        <family val="3"/>
      </rPr>
      <t xml:space="preserve">'COALESCE (itemquantity -&gt;&gt; </t>
    </r>
    <r>
      <rPr>
        <b/>
        <sz val="9"/>
        <color rgb="FF000080"/>
        <rFont val="Courier New"/>
        <family val="3"/>
      </rPr>
      <t>\'</t>
    </r>
    <r>
      <rPr>
        <b/>
        <sz val="9"/>
        <color rgb="FF008080"/>
        <rFont val="Courier New"/>
        <family val="3"/>
      </rPr>
      <t>received</t>
    </r>
    <r>
      <rPr>
        <b/>
        <sz val="9"/>
        <color rgb="FF000080"/>
        <rFont val="Courier New"/>
        <family val="3"/>
      </rPr>
      <t>\'</t>
    </r>
    <r>
      <rPr>
        <b/>
        <sz val="9"/>
        <color rgb="FF008080"/>
        <rFont val="Courier New"/>
        <family val="3"/>
      </rPr>
      <t xml:space="preserve">, itemquantity -&gt;&gt; </t>
    </r>
    <r>
      <rPr>
        <b/>
        <sz val="9"/>
        <color rgb="FF000080"/>
        <rFont val="Courier New"/>
        <family val="3"/>
      </rPr>
      <t>\'</t>
    </r>
    <r>
      <rPr>
        <b/>
        <sz val="9"/>
        <color rgb="FF008080"/>
        <rFont val="Courier New"/>
        <family val="3"/>
      </rPr>
      <t>Received</t>
    </r>
    <r>
      <rPr>
        <b/>
        <sz val="9"/>
        <color rgb="FF000080"/>
        <rFont val="Courier New"/>
        <family val="3"/>
      </rPr>
      <t>\'</t>
    </r>
    <r>
      <rPr>
        <b/>
        <sz val="9"/>
        <color rgb="FF008080"/>
        <rFont val="Courier New"/>
        <family val="3"/>
      </rPr>
      <t xml:space="preserve">) as received, ' </t>
    </r>
    <r>
      <rPr>
        <sz val="9"/>
        <color rgb="FF000000"/>
        <rFont val="Courier New"/>
        <family val="3"/>
      </rPr>
      <t>\</t>
    </r>
  </si>
  <si>
    <r>
      <t xml:space="preserve">                       </t>
    </r>
    <r>
      <rPr>
        <b/>
        <sz val="9"/>
        <color rgb="FF008080"/>
        <rFont val="Courier New"/>
        <family val="3"/>
      </rPr>
      <t xml:space="preserve">'COALESCE (itemquantity -&gt;&gt; </t>
    </r>
    <r>
      <rPr>
        <b/>
        <sz val="9"/>
        <color rgb="FF000080"/>
        <rFont val="Courier New"/>
        <family val="3"/>
      </rPr>
      <t>\'</t>
    </r>
    <r>
      <rPr>
        <b/>
        <sz val="9"/>
        <color rgb="FF008080"/>
        <rFont val="Courier New"/>
        <family val="3"/>
      </rPr>
      <t>shipped</t>
    </r>
    <r>
      <rPr>
        <b/>
        <sz val="9"/>
        <color rgb="FF000080"/>
        <rFont val="Courier New"/>
        <family val="3"/>
      </rPr>
      <t>\'</t>
    </r>
    <r>
      <rPr>
        <b/>
        <sz val="9"/>
        <color rgb="FF008080"/>
        <rFont val="Courier New"/>
        <family val="3"/>
      </rPr>
      <t xml:space="preserve">, itemquantity -&gt;&gt; </t>
    </r>
    <r>
      <rPr>
        <b/>
        <sz val="9"/>
        <color rgb="FF000080"/>
        <rFont val="Courier New"/>
        <family val="3"/>
      </rPr>
      <t>\'</t>
    </r>
    <r>
      <rPr>
        <b/>
        <sz val="9"/>
        <color rgb="FF008080"/>
        <rFont val="Courier New"/>
        <family val="3"/>
      </rPr>
      <t>Shipped</t>
    </r>
    <r>
      <rPr>
        <b/>
        <sz val="9"/>
        <color rgb="FF000080"/>
        <rFont val="Courier New"/>
        <family val="3"/>
      </rPr>
      <t>\'</t>
    </r>
    <r>
      <rPr>
        <b/>
        <sz val="9"/>
        <color rgb="FF008080"/>
        <rFont val="Courier New"/>
        <family val="3"/>
      </rPr>
      <t xml:space="preserve">) as shipped, ' </t>
    </r>
    <r>
      <rPr>
        <sz val="9"/>
        <color rgb="FF000000"/>
        <rFont val="Courier New"/>
        <family val="3"/>
      </rPr>
      <t>\</t>
    </r>
  </si>
  <si>
    <r>
      <t xml:space="preserve">                       </t>
    </r>
    <r>
      <rPr>
        <b/>
        <sz val="9"/>
        <color rgb="FF008080"/>
        <rFont val="Courier New"/>
        <family val="3"/>
      </rPr>
      <t>'itemnumber '</t>
    </r>
  </si>
  <si>
    <r>
      <t xml:space="preserve">            </t>
    </r>
    <r>
      <rPr>
        <sz val="9"/>
        <color rgb="FF000000"/>
        <rFont val="Courier New"/>
        <family val="3"/>
      </rPr>
      <t xml:space="preserve">sql += </t>
    </r>
    <r>
      <rPr>
        <b/>
        <sz val="9"/>
        <color rgb="FF008080"/>
        <rFont val="Courier New"/>
        <family val="3"/>
      </rPr>
      <t>' from torderheader '</t>
    </r>
  </si>
  <si>
    <r>
      <t xml:space="preserve">                sql += </t>
    </r>
    <r>
      <rPr>
        <b/>
        <sz val="9"/>
        <color rgb="FF008080"/>
        <rFont val="Courier New"/>
        <family val="3"/>
      </rPr>
      <t>' ,torderitem '</t>
    </r>
  </si>
  <si>
    <r>
      <t xml:space="preserve">            </t>
    </r>
    <r>
      <rPr>
        <sz val="9"/>
        <color rgb="FF000000"/>
        <rFont val="Courier New"/>
        <family val="3"/>
      </rPr>
      <t xml:space="preserve">sql += </t>
    </r>
    <r>
      <rPr>
        <b/>
        <sz val="9"/>
        <color rgb="FF008080"/>
        <rFont val="Courier New"/>
        <family val="3"/>
      </rPr>
      <t>' where  1=1 '</t>
    </r>
  </si>
  <si>
    <r>
      <t xml:space="preserve">            </t>
    </r>
    <r>
      <rPr>
        <sz val="9"/>
        <color rgb="FF000000"/>
        <rFont val="Courier New"/>
        <family val="3"/>
      </rPr>
      <t xml:space="preserve">sql += </t>
    </r>
    <r>
      <rPr>
        <b/>
        <sz val="9"/>
        <color rgb="FF008080"/>
        <rFont val="Courier New"/>
        <family val="3"/>
      </rPr>
      <t xml:space="preserve">' and torderheader.customerid =' </t>
    </r>
    <r>
      <rPr>
        <sz val="9"/>
        <color rgb="FF000000"/>
        <rFont val="Courier New"/>
        <family val="3"/>
      </rPr>
      <t>+ append_single_quote(customer_id)</t>
    </r>
  </si>
  <si>
    <r>
      <t xml:space="preserve">            sql += </t>
    </r>
    <r>
      <rPr>
        <b/>
        <sz val="9"/>
        <color rgb="FF008080"/>
        <rFont val="Courier New"/>
        <family val="3"/>
      </rPr>
      <t xml:space="preserve">' and torderheader.orderid =' </t>
    </r>
    <r>
      <rPr>
        <sz val="9"/>
        <color rgb="FF000000"/>
        <rFont val="Courier New"/>
        <family val="3"/>
      </rPr>
      <t>+ append_single_quote(order_id)</t>
    </r>
  </si>
  <si>
    <r>
      <t xml:space="preserve">                sql += </t>
    </r>
    <r>
      <rPr>
        <b/>
        <sz val="9"/>
        <color rgb="FF008080"/>
        <rFont val="Courier New"/>
        <family val="3"/>
      </rPr>
      <t>' and torderheader.orderid = torderitem.orderid'</t>
    </r>
  </si>
  <si>
    <t xml:space="preserve">            col = get_mapped_column(is_order_event, is_order_lines)</t>
  </si>
  <si>
    <t xml:space="preserve">            res = {}</t>
  </si>
  <si>
    <r>
      <t xml:space="preserve">                res[</t>
    </r>
    <r>
      <rPr>
        <b/>
        <sz val="9"/>
        <color rgb="FF008080"/>
        <rFont val="Courier New"/>
        <family val="3"/>
      </rPr>
      <t>'orderLines'</t>
    </r>
    <r>
      <rPr>
        <sz val="9"/>
        <color rgb="FF000000"/>
        <rFont val="Courier New"/>
        <family val="3"/>
      </rPr>
      <t>] = []</t>
    </r>
  </si>
  <si>
    <r>
      <t xml:space="preserve">            add_flg = </t>
    </r>
    <r>
      <rPr>
        <b/>
        <sz val="9"/>
        <color rgb="FF000080"/>
        <rFont val="Courier New"/>
        <family val="3"/>
      </rPr>
      <t>False</t>
    </r>
  </si>
  <si>
    <r>
      <t xml:space="preserve">            for </t>
    </r>
    <r>
      <rPr>
        <sz val="9"/>
        <color rgb="FF000000"/>
        <rFont val="Courier New"/>
        <family val="3"/>
      </rPr>
      <t xml:space="preserve">row </t>
    </r>
    <r>
      <rPr>
        <b/>
        <sz val="9"/>
        <color rgb="FF000080"/>
        <rFont val="Courier New"/>
        <family val="3"/>
      </rPr>
      <t xml:space="preserve">in </t>
    </r>
    <r>
      <rPr>
        <sz val="9"/>
        <color rgb="FF000000"/>
        <rFont val="Courier New"/>
        <family val="3"/>
      </rPr>
      <t>rows:</t>
    </r>
  </si>
  <si>
    <r>
      <t xml:space="preserve">                row_dict = </t>
    </r>
    <r>
      <rPr>
        <sz val="9"/>
        <color rgb="FF000080"/>
        <rFont val="Courier New"/>
        <family val="3"/>
      </rPr>
      <t>dict</t>
    </r>
    <r>
      <rPr>
        <sz val="9"/>
        <color rgb="FF000000"/>
        <rFont val="Courier New"/>
        <family val="3"/>
      </rPr>
      <t>(</t>
    </r>
    <r>
      <rPr>
        <sz val="9"/>
        <color rgb="FF000080"/>
        <rFont val="Courier New"/>
        <family val="3"/>
      </rPr>
      <t>zip</t>
    </r>
    <r>
      <rPr>
        <sz val="9"/>
        <color rgb="FF000000"/>
        <rFont val="Courier New"/>
        <family val="3"/>
      </rPr>
      <t>(col, row))</t>
    </r>
  </si>
  <si>
    <t xml:space="preserve">                add_flg = add_to_res(add_flg, is_order_event, is_order_lines, order_id, res, row_dict)</t>
  </si>
  <si>
    <r>
      <t xml:space="preserve">            </t>
    </r>
    <r>
      <rPr>
        <b/>
        <sz val="9"/>
        <color rgb="FF000080"/>
        <rFont val="Courier New"/>
        <family val="3"/>
      </rPr>
      <t xml:space="preserve">return </t>
    </r>
    <r>
      <rPr>
        <sz val="9"/>
        <color rgb="FF000000"/>
        <rFont val="Courier New"/>
        <family val="3"/>
      </rPr>
      <t>success(res)</t>
    </r>
  </si>
  <si>
    <r>
      <t xml:space="preserve">def </t>
    </r>
    <r>
      <rPr>
        <sz val="9"/>
        <color rgb="FF000000"/>
        <rFont val="Courier New"/>
        <family val="3"/>
      </rPr>
      <t>no_record_found(resp):</t>
    </r>
  </si>
  <si>
    <t xml:space="preserve">    del_apikey(resp)</t>
  </si>
  <si>
    <t xml:space="preserve">    res = {</t>
  </si>
  <si>
    <r>
      <t xml:space="preserve">        </t>
    </r>
    <r>
      <rPr>
        <b/>
        <sz val="9"/>
        <color rgb="FF008080"/>
        <rFont val="Courier New"/>
        <family val="3"/>
      </rPr>
      <t>'errorCode'</t>
    </r>
    <r>
      <rPr>
        <sz val="9"/>
        <color rgb="FF000000"/>
        <rFont val="Courier New"/>
        <family val="3"/>
      </rPr>
      <t xml:space="preserve">: </t>
    </r>
    <r>
      <rPr>
        <b/>
        <sz val="9"/>
        <color rgb="FF008080"/>
        <rFont val="Courier New"/>
        <family val="3"/>
      </rPr>
      <t>"404.80.653"</t>
    </r>
    <r>
      <rPr>
        <sz val="9"/>
        <color rgb="FF000000"/>
        <rFont val="Courier New"/>
        <family val="3"/>
      </rPr>
      <t>,</t>
    </r>
  </si>
  <si>
    <r>
      <t xml:space="preserve">        </t>
    </r>
    <r>
      <rPr>
        <b/>
        <sz val="9"/>
        <color rgb="FF008080"/>
        <rFont val="Courier New"/>
        <family val="3"/>
      </rPr>
      <t>'errorMessage'</t>
    </r>
    <r>
      <rPr>
        <sz val="9"/>
        <color rgb="FF000000"/>
        <rFont val="Courier New"/>
        <family val="3"/>
      </rPr>
      <t xml:space="preserve">: </t>
    </r>
    <r>
      <rPr>
        <b/>
        <sz val="9"/>
        <color rgb="FF008080"/>
        <rFont val="Courier New"/>
        <family val="3"/>
      </rPr>
      <t xml:space="preserve">'Error while fetching data from DB : For request parameter :' </t>
    </r>
    <r>
      <rPr>
        <sz val="9"/>
        <color rgb="FF000000"/>
        <rFont val="Courier New"/>
        <family val="3"/>
      </rPr>
      <t xml:space="preserve">+ </t>
    </r>
    <r>
      <rPr>
        <sz val="9"/>
        <color rgb="FF000080"/>
        <rFont val="Courier New"/>
        <family val="3"/>
      </rPr>
      <t>str</t>
    </r>
    <r>
      <rPr>
        <sz val="9"/>
        <color rgb="FF000000"/>
        <rFont val="Courier New"/>
        <family val="3"/>
      </rPr>
      <t>(resp),</t>
    </r>
  </si>
  <si>
    <t xml:space="preserve">    response = jsonify(res)</t>
  </si>
  <si>
    <r>
      <t xml:space="preserve">def </t>
    </r>
    <r>
      <rPr>
        <sz val="9"/>
        <color rgb="FF000000"/>
        <rFont val="Courier New"/>
        <family val="3"/>
      </rPr>
      <t>add_to_res(add_flg, is_order_event, is_order_lines, order_id, res, row_dict):</t>
    </r>
  </si>
  <si>
    <r>
      <t xml:space="preserve">    </t>
    </r>
    <r>
      <rPr>
        <b/>
        <sz val="9"/>
        <color rgb="FF000080"/>
        <rFont val="Courier New"/>
        <family val="3"/>
      </rPr>
      <t xml:space="preserve">if not </t>
    </r>
    <r>
      <rPr>
        <sz val="9"/>
        <color rgb="FF000000"/>
        <rFont val="Courier New"/>
        <family val="3"/>
      </rPr>
      <t>add_flg:</t>
    </r>
  </si>
  <si>
    <r>
      <t xml:space="preserve">        add_flg = </t>
    </r>
    <r>
      <rPr>
        <b/>
        <sz val="9"/>
        <color rgb="FF000080"/>
        <rFont val="Courier New"/>
        <family val="3"/>
      </rPr>
      <t>True</t>
    </r>
  </si>
  <si>
    <r>
      <t xml:space="preserve">        </t>
    </r>
    <r>
      <rPr>
        <sz val="9"/>
        <color rgb="FF000000"/>
        <rFont val="Courier New"/>
        <family val="3"/>
      </rPr>
      <t>res[</t>
    </r>
    <r>
      <rPr>
        <b/>
        <sz val="9"/>
        <color rgb="FF008080"/>
        <rFont val="Courier New"/>
        <family val="3"/>
      </rPr>
      <t>'customerId'</t>
    </r>
    <r>
      <rPr>
        <sz val="9"/>
        <color rgb="FF000000"/>
        <rFont val="Courier New"/>
        <family val="3"/>
      </rPr>
      <t>] = row_dict[</t>
    </r>
    <r>
      <rPr>
        <b/>
        <sz val="9"/>
        <color rgb="FF008080"/>
        <rFont val="Courier New"/>
        <family val="3"/>
      </rPr>
      <t>'customerid'</t>
    </r>
    <r>
      <rPr>
        <sz val="9"/>
        <color rgb="FF000000"/>
        <rFont val="Courier New"/>
        <family val="3"/>
      </rPr>
      <t>]</t>
    </r>
  </si>
  <si>
    <r>
      <t xml:space="preserve">        res[</t>
    </r>
    <r>
      <rPr>
        <b/>
        <sz val="9"/>
        <color rgb="FF008080"/>
        <rFont val="Courier New"/>
        <family val="3"/>
      </rPr>
      <t>'orderInfo'</t>
    </r>
    <r>
      <rPr>
        <sz val="9"/>
        <color rgb="FF000000"/>
        <rFont val="Courier New"/>
        <family val="3"/>
      </rPr>
      <t>] = {</t>
    </r>
  </si>
  <si>
    <r>
      <t xml:space="preserve">            </t>
    </r>
    <r>
      <rPr>
        <b/>
        <sz val="9"/>
        <color rgb="FF008080"/>
        <rFont val="Courier New"/>
        <family val="3"/>
      </rPr>
      <t>'orderId'</t>
    </r>
    <r>
      <rPr>
        <sz val="9"/>
        <color rgb="FF000000"/>
        <rFont val="Courier New"/>
        <family val="3"/>
      </rPr>
      <t>: order_id,</t>
    </r>
  </si>
  <si>
    <r>
      <t xml:space="preserve">            </t>
    </r>
    <r>
      <rPr>
        <b/>
        <sz val="9"/>
        <color rgb="FF008080"/>
        <rFont val="Courier New"/>
        <family val="3"/>
      </rPr>
      <t>'orderAlternateId'</t>
    </r>
    <r>
      <rPr>
        <sz val="9"/>
        <color rgb="FF000000"/>
        <rFont val="Courier New"/>
        <family val="3"/>
      </rPr>
      <t>: row_dict[</t>
    </r>
    <r>
      <rPr>
        <b/>
        <sz val="9"/>
        <color rgb="FF008080"/>
        <rFont val="Courier New"/>
        <family val="3"/>
      </rPr>
      <t>'orderalternateid'</t>
    </r>
    <r>
      <rPr>
        <sz val="9"/>
        <color rgb="FF000000"/>
        <rFont val="Courier New"/>
        <family val="3"/>
      </rPr>
      <t>],</t>
    </r>
  </si>
  <si>
    <r>
      <t xml:space="preserve">            </t>
    </r>
    <r>
      <rPr>
        <b/>
        <sz val="9"/>
        <color rgb="FF008080"/>
        <rFont val="Courier New"/>
        <family val="3"/>
      </rPr>
      <t>'currentStatus'</t>
    </r>
    <r>
      <rPr>
        <sz val="9"/>
        <color rgb="FF000000"/>
        <rFont val="Courier New"/>
        <family val="3"/>
      </rPr>
      <t>: row_dict[</t>
    </r>
    <r>
      <rPr>
        <b/>
        <sz val="9"/>
        <color rgb="FF008080"/>
        <rFont val="Courier New"/>
        <family val="3"/>
      </rPr>
      <t>'orderstatuscurrent'</t>
    </r>
    <r>
      <rPr>
        <sz val="9"/>
        <color rgb="FF000000"/>
        <rFont val="Courier New"/>
        <family val="3"/>
      </rPr>
      <t>],</t>
    </r>
  </si>
  <si>
    <r>
      <t xml:space="preserve">            </t>
    </r>
    <r>
      <rPr>
        <b/>
        <sz val="9"/>
        <color rgb="FF008080"/>
        <rFont val="Courier New"/>
        <family val="3"/>
      </rPr>
      <t>'createdAt'</t>
    </r>
    <r>
      <rPr>
        <sz val="9"/>
        <color rgb="FF000000"/>
        <rFont val="Courier New"/>
        <family val="3"/>
      </rPr>
      <t>: row_dict[</t>
    </r>
    <r>
      <rPr>
        <b/>
        <sz val="9"/>
        <color rgb="FF008080"/>
        <rFont val="Courier New"/>
        <family val="3"/>
      </rPr>
      <t>'createdAt'</t>
    </r>
    <r>
      <rPr>
        <sz val="9"/>
        <color rgb="FF000000"/>
        <rFont val="Courier New"/>
        <family val="3"/>
      </rPr>
      <t>]</t>
    </r>
  </si>
  <si>
    <t xml:space="preserve">        }</t>
  </si>
  <si>
    <r>
      <t xml:space="preserve">        res[</t>
    </r>
    <r>
      <rPr>
        <b/>
        <sz val="9"/>
        <color rgb="FF008080"/>
        <rFont val="Courier New"/>
        <family val="3"/>
      </rPr>
      <t>'supplierInfo'</t>
    </r>
    <r>
      <rPr>
        <sz val="9"/>
        <color rgb="FF000000"/>
        <rFont val="Courier New"/>
        <family val="3"/>
      </rPr>
      <t>] = {</t>
    </r>
  </si>
  <si>
    <r>
      <t xml:space="preserve">            </t>
    </r>
    <r>
      <rPr>
        <b/>
        <sz val="9"/>
        <color rgb="FF008080"/>
        <rFont val="Courier New"/>
        <family val="3"/>
      </rPr>
      <t>'supplierId'</t>
    </r>
    <r>
      <rPr>
        <sz val="9"/>
        <color rgb="FF000000"/>
        <rFont val="Courier New"/>
        <family val="3"/>
      </rPr>
      <t xml:space="preserve">: get_field_either(row_dict, </t>
    </r>
    <r>
      <rPr>
        <b/>
        <sz val="9"/>
        <color rgb="FF008080"/>
        <rFont val="Courier New"/>
        <family val="3"/>
      </rPr>
      <t>'supplierId1'</t>
    </r>
    <r>
      <rPr>
        <sz val="9"/>
        <color rgb="FF000000"/>
        <rFont val="Courier New"/>
        <family val="3"/>
      </rPr>
      <t xml:space="preserve">, </t>
    </r>
    <r>
      <rPr>
        <b/>
        <sz val="9"/>
        <color rgb="FF008080"/>
        <rFont val="Courier New"/>
        <family val="3"/>
      </rPr>
      <t>'supplierId'</t>
    </r>
    <r>
      <rPr>
        <sz val="9"/>
        <color rgb="FF000000"/>
        <rFont val="Courier New"/>
        <family val="3"/>
      </rPr>
      <t>),</t>
    </r>
  </si>
  <si>
    <r>
      <t xml:space="preserve">            </t>
    </r>
    <r>
      <rPr>
        <b/>
        <sz val="9"/>
        <color rgb="FF008080"/>
        <rFont val="Courier New"/>
        <family val="3"/>
      </rPr>
      <t>'supplierName'</t>
    </r>
    <r>
      <rPr>
        <sz val="9"/>
        <color rgb="FF000000"/>
        <rFont val="Courier New"/>
        <family val="3"/>
      </rPr>
      <t xml:space="preserve">: </t>
    </r>
    <r>
      <rPr>
        <b/>
        <sz val="9"/>
        <color rgb="FF008080"/>
        <rFont val="Courier New"/>
        <family val="3"/>
      </rPr>
      <t>''</t>
    </r>
  </si>
  <si>
    <r>
      <t xml:space="preserve">        </t>
    </r>
    <r>
      <rPr>
        <sz val="9"/>
        <color rgb="FF000000"/>
        <rFont val="Courier New"/>
        <family val="3"/>
      </rPr>
      <t>}</t>
    </r>
  </si>
  <si>
    <r>
      <t xml:space="preserve">        res[</t>
    </r>
    <r>
      <rPr>
        <b/>
        <sz val="9"/>
        <color rgb="FF008080"/>
        <rFont val="Courier New"/>
        <family val="3"/>
      </rPr>
      <t>'shippingInfo'</t>
    </r>
    <r>
      <rPr>
        <sz val="9"/>
        <color rgb="FF000000"/>
        <rFont val="Courier New"/>
        <family val="3"/>
      </rPr>
      <t>] = {</t>
    </r>
  </si>
  <si>
    <r>
      <t xml:space="preserve">            </t>
    </r>
    <r>
      <rPr>
        <b/>
        <sz val="9"/>
        <color rgb="FF008080"/>
        <rFont val="Courier New"/>
        <family val="3"/>
      </rPr>
      <t>'shipTo'</t>
    </r>
    <r>
      <rPr>
        <sz val="9"/>
        <color rgb="FF000000"/>
        <rFont val="Courier New"/>
        <family val="3"/>
      </rPr>
      <t>: {</t>
    </r>
  </si>
  <si>
    <r>
      <t xml:space="preserve">                </t>
    </r>
    <r>
      <rPr>
        <b/>
        <sz val="9"/>
        <color rgb="FF008080"/>
        <rFont val="Courier New"/>
        <family val="3"/>
      </rPr>
      <t>'locationId'</t>
    </r>
    <r>
      <rPr>
        <sz val="9"/>
        <color rgb="FF000000"/>
        <rFont val="Courier New"/>
        <family val="3"/>
      </rPr>
      <t>: row_dict[</t>
    </r>
    <r>
      <rPr>
        <b/>
        <sz val="9"/>
        <color rgb="FF008080"/>
        <rFont val="Courier New"/>
        <family val="3"/>
      </rPr>
      <t>'locationId'</t>
    </r>
    <r>
      <rPr>
        <sz val="9"/>
        <color rgb="FF000000"/>
        <rFont val="Courier New"/>
        <family val="3"/>
      </rPr>
      <t>],</t>
    </r>
  </si>
  <si>
    <r>
      <t xml:space="preserve">                </t>
    </r>
    <r>
      <rPr>
        <b/>
        <sz val="9"/>
        <color rgb="FF008080"/>
        <rFont val="Courier New"/>
        <family val="3"/>
      </rPr>
      <t>'deliveryDate'</t>
    </r>
    <r>
      <rPr>
        <sz val="9"/>
        <color rgb="FF000000"/>
        <rFont val="Courier New"/>
        <family val="3"/>
      </rPr>
      <t xml:space="preserve">: get_field_either(row_dict, </t>
    </r>
    <r>
      <rPr>
        <b/>
        <sz val="9"/>
        <color rgb="FF008080"/>
        <rFont val="Courier New"/>
        <family val="3"/>
      </rPr>
      <t>'deliveryDate1'</t>
    </r>
    <r>
      <rPr>
        <sz val="9"/>
        <color rgb="FF000000"/>
        <rFont val="Courier New"/>
        <family val="3"/>
      </rPr>
      <t xml:space="preserve">, </t>
    </r>
    <r>
      <rPr>
        <b/>
        <sz val="9"/>
        <color rgb="FF008080"/>
        <rFont val="Courier New"/>
        <family val="3"/>
      </rPr>
      <t>'deliveryDate'</t>
    </r>
    <r>
      <rPr>
        <sz val="9"/>
        <color rgb="FF000000"/>
        <rFont val="Courier New"/>
        <family val="3"/>
      </rPr>
      <t>)</t>
    </r>
  </si>
  <si>
    <t xml:space="preserve">            }</t>
  </si>
  <si>
    <r>
      <t xml:space="preserve">        </t>
    </r>
    <r>
      <rPr>
        <b/>
        <sz val="9"/>
        <color rgb="FF000080"/>
        <rFont val="Courier New"/>
        <family val="3"/>
      </rPr>
      <t xml:space="preserve">if </t>
    </r>
    <r>
      <rPr>
        <sz val="9"/>
        <color rgb="FF000000"/>
        <rFont val="Courier New"/>
        <family val="3"/>
      </rPr>
      <t>is_order_event:</t>
    </r>
  </si>
  <si>
    <r>
      <t xml:space="preserve">            res[</t>
    </r>
    <r>
      <rPr>
        <b/>
        <sz val="9"/>
        <color rgb="FF008080"/>
        <rFont val="Courier New"/>
        <family val="3"/>
      </rPr>
      <t>'orderEvents'</t>
    </r>
    <r>
      <rPr>
        <sz val="9"/>
        <color rgb="FF000000"/>
        <rFont val="Courier New"/>
        <family val="3"/>
      </rPr>
      <t>] = row_dict[</t>
    </r>
    <r>
      <rPr>
        <b/>
        <sz val="9"/>
        <color rgb="FF008080"/>
        <rFont val="Courier New"/>
        <family val="3"/>
      </rPr>
      <t>'orderEvents'</t>
    </r>
    <r>
      <rPr>
        <sz val="9"/>
        <color rgb="FF000000"/>
        <rFont val="Courier New"/>
        <family val="3"/>
      </rPr>
      <t>]</t>
    </r>
  </si>
  <si>
    <r>
      <t xml:space="preserve">    </t>
    </r>
    <r>
      <rPr>
        <b/>
        <sz val="9"/>
        <color rgb="FF000080"/>
        <rFont val="Courier New"/>
        <family val="3"/>
      </rPr>
      <t xml:space="preserve">if </t>
    </r>
    <r>
      <rPr>
        <sz val="9"/>
        <color rgb="FF000000"/>
        <rFont val="Courier New"/>
        <family val="3"/>
      </rPr>
      <t>is_order_lines:</t>
    </r>
  </si>
  <si>
    <r>
      <t xml:space="preserve">        res[</t>
    </r>
    <r>
      <rPr>
        <b/>
        <sz val="9"/>
        <color rgb="FF008080"/>
        <rFont val="Courier New"/>
        <family val="3"/>
      </rPr>
      <t>'orderLines'</t>
    </r>
    <r>
      <rPr>
        <sz val="9"/>
        <color rgb="FF000000"/>
        <rFont val="Courier New"/>
        <family val="3"/>
      </rPr>
      <t>].append(append_order_lines(row_dict))</t>
    </r>
  </si>
  <si>
    <r>
      <t xml:space="preserve">    </t>
    </r>
    <r>
      <rPr>
        <b/>
        <sz val="9"/>
        <color rgb="FF000080"/>
        <rFont val="Courier New"/>
        <family val="3"/>
      </rPr>
      <t xml:space="preserve">return </t>
    </r>
    <r>
      <rPr>
        <sz val="9"/>
        <color rgb="FF000000"/>
        <rFont val="Courier New"/>
        <family val="3"/>
      </rPr>
      <t>add_flg</t>
    </r>
  </si>
  <si>
    <r>
      <t xml:space="preserve">def </t>
    </r>
    <r>
      <rPr>
        <sz val="9"/>
        <color rgb="FF000000"/>
        <rFont val="Courier New"/>
        <family val="3"/>
      </rPr>
      <t>get_mapped_column(is_order_event, is_order_lines):</t>
    </r>
  </si>
  <si>
    <r>
      <t xml:space="preserve">        col = (</t>
    </r>
    <r>
      <rPr>
        <b/>
        <sz val="9"/>
        <color rgb="FF008080"/>
        <rFont val="Courier New"/>
        <family val="3"/>
      </rPr>
      <t>'customerid'</t>
    </r>
    <r>
      <rPr>
        <sz val="9"/>
        <color rgb="FF000000"/>
        <rFont val="Courier New"/>
        <family val="3"/>
      </rPr>
      <t xml:space="preserve">, </t>
    </r>
    <r>
      <rPr>
        <b/>
        <sz val="9"/>
        <color rgb="FF008080"/>
        <rFont val="Courier New"/>
        <family val="3"/>
      </rPr>
      <t>'orderalternateid'</t>
    </r>
    <r>
      <rPr>
        <sz val="9"/>
        <color rgb="FF000000"/>
        <rFont val="Courier New"/>
        <family val="3"/>
      </rPr>
      <t xml:space="preserve">, </t>
    </r>
    <r>
      <rPr>
        <b/>
        <sz val="9"/>
        <color rgb="FF008080"/>
        <rFont val="Courier New"/>
        <family val="3"/>
      </rPr>
      <t>'orderstatuscurrent'</t>
    </r>
    <r>
      <rPr>
        <sz val="9"/>
        <color rgb="FF000000"/>
        <rFont val="Courier New"/>
        <family val="3"/>
      </rPr>
      <t xml:space="preserve">, </t>
    </r>
    <r>
      <rPr>
        <b/>
        <sz val="9"/>
        <color rgb="FF008080"/>
        <rFont val="Courier New"/>
        <family val="3"/>
      </rPr>
      <t>'createdAt'</t>
    </r>
    <r>
      <rPr>
        <sz val="9"/>
        <color rgb="FF000000"/>
        <rFont val="Courier New"/>
        <family val="3"/>
      </rPr>
      <t xml:space="preserve">, </t>
    </r>
    <r>
      <rPr>
        <b/>
        <sz val="9"/>
        <color rgb="FF008080"/>
        <rFont val="Courier New"/>
        <family val="3"/>
      </rPr>
      <t>'supplierId'</t>
    </r>
    <r>
      <rPr>
        <sz val="9"/>
        <color rgb="FF000000"/>
        <rFont val="Courier New"/>
        <family val="3"/>
      </rPr>
      <t xml:space="preserve">, </t>
    </r>
    <r>
      <rPr>
        <b/>
        <sz val="9"/>
        <color rgb="FF008080"/>
        <rFont val="Courier New"/>
        <family val="3"/>
      </rPr>
      <t>'supplierId1'</t>
    </r>
    <r>
      <rPr>
        <sz val="9"/>
        <color rgb="FF000000"/>
        <rFont val="Courier New"/>
        <family val="3"/>
      </rPr>
      <t>,</t>
    </r>
  </si>
  <si>
    <r>
      <t xml:space="preserve">               </t>
    </r>
    <r>
      <rPr>
        <b/>
        <sz val="9"/>
        <color rgb="FF008080"/>
        <rFont val="Courier New"/>
        <family val="3"/>
      </rPr>
      <t>'locationId'</t>
    </r>
    <r>
      <rPr>
        <sz val="9"/>
        <color rgb="FF000000"/>
        <rFont val="Courier New"/>
        <family val="3"/>
      </rPr>
      <t>,</t>
    </r>
  </si>
  <si>
    <r>
      <t xml:space="preserve">               </t>
    </r>
    <r>
      <rPr>
        <b/>
        <sz val="9"/>
        <color rgb="FF008080"/>
        <rFont val="Courier New"/>
        <family val="3"/>
      </rPr>
      <t>'deliveryDate'</t>
    </r>
    <r>
      <rPr>
        <sz val="9"/>
        <color rgb="FF000000"/>
        <rFont val="Courier New"/>
        <family val="3"/>
      </rPr>
      <t xml:space="preserve">, </t>
    </r>
    <r>
      <rPr>
        <b/>
        <sz val="9"/>
        <color rgb="FF008080"/>
        <rFont val="Courier New"/>
        <family val="3"/>
      </rPr>
      <t>'deliveryDate1'</t>
    </r>
    <r>
      <rPr>
        <sz val="9"/>
        <color rgb="FF000000"/>
        <rFont val="Courier New"/>
        <family val="3"/>
      </rPr>
      <t xml:space="preserve">, </t>
    </r>
    <r>
      <rPr>
        <b/>
        <sz val="9"/>
        <color rgb="FF008080"/>
        <rFont val="Courier New"/>
        <family val="3"/>
      </rPr>
      <t>'itemid'</t>
    </r>
    <r>
      <rPr>
        <sz val="9"/>
        <color rgb="FF000000"/>
        <rFont val="Courier New"/>
        <family val="3"/>
      </rPr>
      <t xml:space="preserve">, </t>
    </r>
    <r>
      <rPr>
        <b/>
        <sz val="9"/>
        <color rgb="FF008080"/>
        <rFont val="Courier New"/>
        <family val="3"/>
      </rPr>
      <t>'packSize'</t>
    </r>
    <r>
      <rPr>
        <sz val="9"/>
        <color rgb="FF000000"/>
        <rFont val="Courier New"/>
        <family val="3"/>
      </rPr>
      <t xml:space="preserve">, </t>
    </r>
    <r>
      <rPr>
        <b/>
        <sz val="9"/>
        <color rgb="FF008080"/>
        <rFont val="Courier New"/>
        <family val="3"/>
      </rPr>
      <t>'quantitytype'</t>
    </r>
    <r>
      <rPr>
        <sz val="9"/>
        <color rgb="FF000000"/>
        <rFont val="Courier New"/>
        <family val="3"/>
      </rPr>
      <t xml:space="preserve">, </t>
    </r>
    <r>
      <rPr>
        <b/>
        <sz val="9"/>
        <color rgb="FF008080"/>
        <rFont val="Courier New"/>
        <family val="3"/>
      </rPr>
      <t>'ordered'</t>
    </r>
    <r>
      <rPr>
        <sz val="9"/>
        <color rgb="FF000000"/>
        <rFont val="Courier New"/>
        <family val="3"/>
      </rPr>
      <t xml:space="preserve">, </t>
    </r>
    <r>
      <rPr>
        <b/>
        <sz val="9"/>
        <color rgb="FF008080"/>
        <rFont val="Courier New"/>
        <family val="3"/>
      </rPr>
      <t>'received'</t>
    </r>
    <r>
      <rPr>
        <sz val="9"/>
        <color rgb="FF000000"/>
        <rFont val="Courier New"/>
        <family val="3"/>
      </rPr>
      <t xml:space="preserve">, </t>
    </r>
    <r>
      <rPr>
        <b/>
        <sz val="9"/>
        <color rgb="FF008080"/>
        <rFont val="Courier New"/>
        <family val="3"/>
      </rPr>
      <t>'shipped'</t>
    </r>
    <r>
      <rPr>
        <sz val="9"/>
        <color rgb="FF000000"/>
        <rFont val="Courier New"/>
        <family val="3"/>
      </rPr>
      <t>,</t>
    </r>
  </si>
  <si>
    <r>
      <t xml:space="preserve">               </t>
    </r>
    <r>
      <rPr>
        <b/>
        <sz val="9"/>
        <color rgb="FF008080"/>
        <rFont val="Courier New"/>
        <family val="3"/>
      </rPr>
      <t>'itemnumber'</t>
    </r>
    <r>
      <rPr>
        <sz val="9"/>
        <color rgb="FF000000"/>
        <rFont val="Courier New"/>
        <family val="3"/>
      </rPr>
      <t>)</t>
    </r>
  </si>
  <si>
    <r>
      <t xml:space="preserve">    </t>
    </r>
    <r>
      <rPr>
        <b/>
        <sz val="9"/>
        <color rgb="FF000080"/>
        <rFont val="Courier New"/>
        <family val="3"/>
      </rPr>
      <t xml:space="preserve">if </t>
    </r>
    <r>
      <rPr>
        <sz val="9"/>
        <color rgb="FF000000"/>
        <rFont val="Courier New"/>
        <family val="3"/>
      </rPr>
      <t>is_order_event:</t>
    </r>
  </si>
  <si>
    <r>
      <t xml:space="preserve">               </t>
    </r>
    <r>
      <rPr>
        <b/>
        <sz val="9"/>
        <color rgb="FF008080"/>
        <rFont val="Courier New"/>
        <family val="3"/>
      </rPr>
      <t>'deliveryDate'</t>
    </r>
    <r>
      <rPr>
        <sz val="9"/>
        <color rgb="FF000000"/>
        <rFont val="Courier New"/>
        <family val="3"/>
      </rPr>
      <t xml:space="preserve">, </t>
    </r>
    <r>
      <rPr>
        <b/>
        <sz val="9"/>
        <color rgb="FF008080"/>
        <rFont val="Courier New"/>
        <family val="3"/>
      </rPr>
      <t>'deliveryDate1'</t>
    </r>
    <r>
      <rPr>
        <sz val="9"/>
        <color rgb="FF000000"/>
        <rFont val="Courier New"/>
        <family val="3"/>
      </rPr>
      <t xml:space="preserve">, </t>
    </r>
    <r>
      <rPr>
        <b/>
        <sz val="9"/>
        <color rgb="FF008080"/>
        <rFont val="Courier New"/>
        <family val="3"/>
      </rPr>
      <t>'orderEvents'</t>
    </r>
    <r>
      <rPr>
        <sz val="9"/>
        <color rgb="FF000000"/>
        <rFont val="Courier New"/>
        <family val="3"/>
      </rPr>
      <t>)</t>
    </r>
  </si>
  <si>
    <r>
      <t xml:space="preserve">    </t>
    </r>
    <r>
      <rPr>
        <b/>
        <sz val="9"/>
        <color rgb="FF000080"/>
        <rFont val="Courier New"/>
        <family val="3"/>
      </rPr>
      <t xml:space="preserve">if </t>
    </r>
    <r>
      <rPr>
        <sz val="9"/>
        <color rgb="FF000000"/>
        <rFont val="Courier New"/>
        <family val="3"/>
      </rPr>
      <t xml:space="preserve">is_order_event </t>
    </r>
    <r>
      <rPr>
        <b/>
        <sz val="9"/>
        <color rgb="FF000080"/>
        <rFont val="Courier New"/>
        <family val="3"/>
      </rPr>
      <t xml:space="preserve">and </t>
    </r>
    <r>
      <rPr>
        <sz val="9"/>
        <color rgb="FF000000"/>
        <rFont val="Courier New"/>
        <family val="3"/>
      </rPr>
      <t>is_order_lines:</t>
    </r>
  </si>
  <si>
    <r>
      <t xml:space="preserve">               </t>
    </r>
    <r>
      <rPr>
        <b/>
        <sz val="9"/>
        <color rgb="FF008080"/>
        <rFont val="Courier New"/>
        <family val="3"/>
      </rPr>
      <t>'deliveryDate'</t>
    </r>
    <r>
      <rPr>
        <sz val="9"/>
        <color rgb="FF000000"/>
        <rFont val="Courier New"/>
        <family val="3"/>
      </rPr>
      <t xml:space="preserve">, </t>
    </r>
    <r>
      <rPr>
        <b/>
        <sz val="9"/>
        <color rgb="FF008080"/>
        <rFont val="Courier New"/>
        <family val="3"/>
      </rPr>
      <t>'deliveryDate1'</t>
    </r>
    <r>
      <rPr>
        <sz val="9"/>
        <color rgb="FF000000"/>
        <rFont val="Courier New"/>
        <family val="3"/>
      </rPr>
      <t xml:space="preserve">, </t>
    </r>
    <r>
      <rPr>
        <b/>
        <sz val="9"/>
        <color rgb="FF008080"/>
        <rFont val="Courier New"/>
        <family val="3"/>
      </rPr>
      <t>'orderEvents'</t>
    </r>
    <r>
      <rPr>
        <sz val="9"/>
        <color rgb="FF000000"/>
        <rFont val="Courier New"/>
        <family val="3"/>
      </rPr>
      <t xml:space="preserve">, </t>
    </r>
    <r>
      <rPr>
        <b/>
        <sz val="9"/>
        <color rgb="FF008080"/>
        <rFont val="Courier New"/>
        <family val="3"/>
      </rPr>
      <t>'itemid'</t>
    </r>
    <r>
      <rPr>
        <sz val="9"/>
        <color rgb="FF000000"/>
        <rFont val="Courier New"/>
        <family val="3"/>
      </rPr>
      <t xml:space="preserve">, </t>
    </r>
    <r>
      <rPr>
        <b/>
        <sz val="9"/>
        <color rgb="FF008080"/>
        <rFont val="Courier New"/>
        <family val="3"/>
      </rPr>
      <t>'packSize'</t>
    </r>
    <r>
      <rPr>
        <sz val="9"/>
        <color rgb="FF000000"/>
        <rFont val="Courier New"/>
        <family val="3"/>
      </rPr>
      <t xml:space="preserve">, </t>
    </r>
    <r>
      <rPr>
        <b/>
        <sz val="9"/>
        <color rgb="FF008080"/>
        <rFont val="Courier New"/>
        <family val="3"/>
      </rPr>
      <t>'quantitytype'</t>
    </r>
    <r>
      <rPr>
        <sz val="9"/>
        <color rgb="FF000000"/>
        <rFont val="Courier New"/>
        <family val="3"/>
      </rPr>
      <t xml:space="preserve">, </t>
    </r>
    <r>
      <rPr>
        <b/>
        <sz val="9"/>
        <color rgb="FF008080"/>
        <rFont val="Courier New"/>
        <family val="3"/>
      </rPr>
      <t>'ordered'</t>
    </r>
    <r>
      <rPr>
        <sz val="9"/>
        <color rgb="FF000000"/>
        <rFont val="Courier New"/>
        <family val="3"/>
      </rPr>
      <t>,</t>
    </r>
  </si>
  <si>
    <r>
      <t xml:space="preserve">               </t>
    </r>
    <r>
      <rPr>
        <b/>
        <sz val="9"/>
        <color rgb="FF008080"/>
        <rFont val="Courier New"/>
        <family val="3"/>
      </rPr>
      <t>'received'</t>
    </r>
    <r>
      <rPr>
        <sz val="9"/>
        <color rgb="FF000000"/>
        <rFont val="Courier New"/>
        <family val="3"/>
      </rPr>
      <t xml:space="preserve">, </t>
    </r>
    <r>
      <rPr>
        <b/>
        <sz val="9"/>
        <color rgb="FF008080"/>
        <rFont val="Courier New"/>
        <family val="3"/>
      </rPr>
      <t>'shipped'</t>
    </r>
    <r>
      <rPr>
        <sz val="9"/>
        <color rgb="FF000000"/>
        <rFont val="Courier New"/>
        <family val="3"/>
      </rPr>
      <t>,</t>
    </r>
  </si>
  <si>
    <r>
      <t xml:space="preserve">    </t>
    </r>
    <r>
      <rPr>
        <b/>
        <sz val="9"/>
        <color rgb="FF000080"/>
        <rFont val="Courier New"/>
        <family val="3"/>
      </rPr>
      <t xml:space="preserve">if not </t>
    </r>
    <r>
      <rPr>
        <sz val="9"/>
        <color rgb="FF000000"/>
        <rFont val="Courier New"/>
        <family val="3"/>
      </rPr>
      <t xml:space="preserve">is_order_event </t>
    </r>
    <r>
      <rPr>
        <b/>
        <sz val="9"/>
        <color rgb="FF000080"/>
        <rFont val="Courier New"/>
        <family val="3"/>
      </rPr>
      <t xml:space="preserve">and not </t>
    </r>
    <r>
      <rPr>
        <sz val="9"/>
        <color rgb="FF000000"/>
        <rFont val="Courier New"/>
        <family val="3"/>
      </rPr>
      <t>is_order_lines:</t>
    </r>
  </si>
  <si>
    <r>
      <t xml:space="preserve">               </t>
    </r>
    <r>
      <rPr>
        <b/>
        <sz val="9"/>
        <color rgb="FF008080"/>
        <rFont val="Courier New"/>
        <family val="3"/>
      </rPr>
      <t>'deliveryDate'</t>
    </r>
    <r>
      <rPr>
        <sz val="9"/>
        <color rgb="FF000000"/>
        <rFont val="Courier New"/>
        <family val="3"/>
      </rPr>
      <t xml:space="preserve">, </t>
    </r>
    <r>
      <rPr>
        <b/>
        <sz val="9"/>
        <color rgb="FF008080"/>
        <rFont val="Courier New"/>
        <family val="3"/>
      </rPr>
      <t>'deliveryDate1'</t>
    </r>
    <r>
      <rPr>
        <sz val="9"/>
        <color rgb="FF000000"/>
        <rFont val="Courier New"/>
        <family val="3"/>
      </rPr>
      <t>)</t>
    </r>
  </si>
  <si>
    <r>
      <t xml:space="preserve">    </t>
    </r>
    <r>
      <rPr>
        <b/>
        <sz val="9"/>
        <color rgb="FF000080"/>
        <rFont val="Courier New"/>
        <family val="3"/>
      </rPr>
      <t xml:space="preserve">return </t>
    </r>
    <r>
      <rPr>
        <sz val="9"/>
        <color rgb="FF000000"/>
        <rFont val="Courier New"/>
        <family val="3"/>
      </rPr>
      <t>col</t>
    </r>
  </si>
  <si>
    <r>
      <t xml:space="preserve">def </t>
    </r>
    <r>
      <rPr>
        <sz val="9"/>
        <color rgb="FF000000"/>
        <rFont val="Courier New"/>
        <family val="3"/>
      </rPr>
      <t>get_field_status_bool(q_str, field):</t>
    </r>
  </si>
  <si>
    <r>
      <t xml:space="preserve">    </t>
    </r>
    <r>
      <rPr>
        <b/>
        <sz val="9"/>
        <color rgb="FF000080"/>
        <rFont val="Courier New"/>
        <family val="3"/>
      </rPr>
      <t xml:space="preserve">if </t>
    </r>
    <r>
      <rPr>
        <sz val="9"/>
        <color rgb="FF000000"/>
        <rFont val="Courier New"/>
        <family val="3"/>
      </rPr>
      <t xml:space="preserve">field </t>
    </r>
    <r>
      <rPr>
        <b/>
        <sz val="9"/>
        <color rgb="FF000080"/>
        <rFont val="Courier New"/>
        <family val="3"/>
      </rPr>
      <t xml:space="preserve">in </t>
    </r>
    <r>
      <rPr>
        <sz val="9"/>
        <color rgb="FF000000"/>
        <rFont val="Courier New"/>
        <family val="3"/>
      </rPr>
      <t xml:space="preserve">q_str </t>
    </r>
    <r>
      <rPr>
        <b/>
        <sz val="9"/>
        <color rgb="FF000080"/>
        <rFont val="Courier New"/>
        <family val="3"/>
      </rPr>
      <t xml:space="preserve">and </t>
    </r>
    <r>
      <rPr>
        <sz val="9"/>
        <color rgb="FF000000"/>
        <rFont val="Courier New"/>
        <family val="3"/>
      </rPr>
      <t xml:space="preserve">q_str[field] == </t>
    </r>
    <r>
      <rPr>
        <b/>
        <sz val="9"/>
        <color rgb="FF000080"/>
        <rFont val="Courier New"/>
        <family val="3"/>
      </rPr>
      <t>True</t>
    </r>
    <r>
      <rPr>
        <sz val="9"/>
        <color rgb="FF000000"/>
        <rFont val="Courier New"/>
        <family val="3"/>
      </rPr>
      <t>:</t>
    </r>
  </si>
  <si>
    <r>
      <t xml:space="preserve">        v = </t>
    </r>
    <r>
      <rPr>
        <b/>
        <sz val="9"/>
        <color rgb="FF000080"/>
        <rFont val="Courier New"/>
        <family val="3"/>
      </rPr>
      <t>True</t>
    </r>
  </si>
  <si>
    <r>
      <t xml:space="preserve">        v = </t>
    </r>
    <r>
      <rPr>
        <b/>
        <sz val="9"/>
        <color rgb="FF000080"/>
        <rFont val="Courier New"/>
        <family val="3"/>
      </rPr>
      <t>False</t>
    </r>
  </si>
  <si>
    <r>
      <t xml:space="preserve">    return </t>
    </r>
    <r>
      <rPr>
        <sz val="9"/>
        <color rgb="FF000000"/>
        <rFont val="Courier New"/>
        <family val="3"/>
      </rPr>
      <t>v</t>
    </r>
  </si>
  <si>
    <r>
      <t xml:space="preserve">def </t>
    </r>
    <r>
      <rPr>
        <sz val="9"/>
        <color rgb="FF000000"/>
        <rFont val="Courier New"/>
        <family val="3"/>
      </rPr>
      <t>append_order_lines(row):</t>
    </r>
  </si>
  <si>
    <r>
      <t xml:space="preserve">        </t>
    </r>
    <r>
      <rPr>
        <b/>
        <sz val="9"/>
        <color rgb="FF008080"/>
        <rFont val="Courier New"/>
        <family val="3"/>
      </rPr>
      <t>'itemId'</t>
    </r>
    <r>
      <rPr>
        <sz val="9"/>
        <color rgb="FF000000"/>
        <rFont val="Courier New"/>
        <family val="3"/>
      </rPr>
      <t>: row[</t>
    </r>
    <r>
      <rPr>
        <b/>
        <sz val="9"/>
        <color rgb="FF008080"/>
        <rFont val="Courier New"/>
        <family val="3"/>
      </rPr>
      <t>'itemid'</t>
    </r>
    <r>
      <rPr>
        <sz val="9"/>
        <color rgb="FF000000"/>
        <rFont val="Courier New"/>
        <family val="3"/>
      </rPr>
      <t>],</t>
    </r>
  </si>
  <si>
    <r>
      <t xml:space="preserve">        </t>
    </r>
    <r>
      <rPr>
        <b/>
        <sz val="9"/>
        <color rgb="FF008080"/>
        <rFont val="Courier New"/>
        <family val="3"/>
      </rPr>
      <t>'packId'</t>
    </r>
    <r>
      <rPr>
        <sz val="9"/>
        <color rgb="FF000000"/>
        <rFont val="Courier New"/>
        <family val="3"/>
      </rPr>
      <t>: row[</t>
    </r>
    <r>
      <rPr>
        <b/>
        <sz val="9"/>
        <color rgb="FF008080"/>
        <rFont val="Courier New"/>
        <family val="3"/>
      </rPr>
      <t>'itemnumber'</t>
    </r>
    <r>
      <rPr>
        <sz val="9"/>
        <color rgb="FF000000"/>
        <rFont val="Courier New"/>
        <family val="3"/>
      </rPr>
      <t>],</t>
    </r>
  </si>
  <si>
    <r>
      <t xml:space="preserve">        </t>
    </r>
    <r>
      <rPr>
        <b/>
        <sz val="9"/>
        <color rgb="FF008080"/>
        <rFont val="Courier New"/>
        <family val="3"/>
      </rPr>
      <t>'packSize'</t>
    </r>
    <r>
      <rPr>
        <sz val="9"/>
        <color rgb="FF000000"/>
        <rFont val="Courier New"/>
        <family val="3"/>
      </rPr>
      <t>: row[</t>
    </r>
    <r>
      <rPr>
        <b/>
        <sz val="9"/>
        <color rgb="FF008080"/>
        <rFont val="Courier New"/>
        <family val="3"/>
      </rPr>
      <t>'packSize'</t>
    </r>
    <r>
      <rPr>
        <sz val="9"/>
        <color rgb="FF000000"/>
        <rFont val="Courier New"/>
        <family val="3"/>
      </rPr>
      <t>],</t>
    </r>
  </si>
  <si>
    <r>
      <t xml:space="preserve">        </t>
    </r>
    <r>
      <rPr>
        <b/>
        <sz val="9"/>
        <color rgb="FF008080"/>
        <rFont val="Courier New"/>
        <family val="3"/>
      </rPr>
      <t>'quantity'</t>
    </r>
    <r>
      <rPr>
        <sz val="9"/>
        <color rgb="FF000000"/>
        <rFont val="Courier New"/>
        <family val="3"/>
      </rPr>
      <t>: {</t>
    </r>
  </si>
  <si>
    <r>
      <t xml:space="preserve">            </t>
    </r>
    <r>
      <rPr>
        <b/>
        <sz val="9"/>
        <color rgb="FF008080"/>
        <rFont val="Courier New"/>
        <family val="3"/>
      </rPr>
      <t>'ordered'</t>
    </r>
    <r>
      <rPr>
        <sz val="9"/>
        <color rgb="FF000000"/>
        <rFont val="Courier New"/>
        <family val="3"/>
      </rPr>
      <t>: row[</t>
    </r>
    <r>
      <rPr>
        <b/>
        <sz val="9"/>
        <color rgb="FF008080"/>
        <rFont val="Courier New"/>
        <family val="3"/>
      </rPr>
      <t>'ordered'</t>
    </r>
    <r>
      <rPr>
        <sz val="9"/>
        <color rgb="FF000000"/>
        <rFont val="Courier New"/>
        <family val="3"/>
      </rPr>
      <t>],</t>
    </r>
  </si>
  <si>
    <r>
      <t xml:space="preserve">            </t>
    </r>
    <r>
      <rPr>
        <b/>
        <sz val="9"/>
        <color rgb="FF008080"/>
        <rFont val="Courier New"/>
        <family val="3"/>
      </rPr>
      <t>'received'</t>
    </r>
    <r>
      <rPr>
        <sz val="9"/>
        <color rgb="FF000000"/>
        <rFont val="Courier New"/>
        <family val="3"/>
      </rPr>
      <t>: row[</t>
    </r>
    <r>
      <rPr>
        <b/>
        <sz val="9"/>
        <color rgb="FF008080"/>
        <rFont val="Courier New"/>
        <family val="3"/>
      </rPr>
      <t>'received'</t>
    </r>
    <r>
      <rPr>
        <sz val="9"/>
        <color rgb="FF000000"/>
        <rFont val="Courier New"/>
        <family val="3"/>
      </rPr>
      <t>],</t>
    </r>
  </si>
  <si>
    <r>
      <t xml:space="preserve">            </t>
    </r>
    <r>
      <rPr>
        <b/>
        <sz val="9"/>
        <color rgb="FF008080"/>
        <rFont val="Courier New"/>
        <family val="3"/>
      </rPr>
      <t>'shipped'</t>
    </r>
    <r>
      <rPr>
        <sz val="9"/>
        <color rgb="FF000000"/>
        <rFont val="Courier New"/>
        <family val="3"/>
      </rPr>
      <t>: row[</t>
    </r>
    <r>
      <rPr>
        <b/>
        <sz val="9"/>
        <color rgb="FF008080"/>
        <rFont val="Courier New"/>
        <family val="3"/>
      </rPr>
      <t>'shipped'</t>
    </r>
    <r>
      <rPr>
        <sz val="9"/>
        <color rgb="FF000000"/>
        <rFont val="Courier New"/>
        <family val="3"/>
      </rPr>
      <t>]</t>
    </r>
  </si>
  <si>
    <r>
      <t xml:space="preserve">        </t>
    </r>
    <r>
      <rPr>
        <b/>
        <sz val="9"/>
        <color rgb="FF008080"/>
        <rFont val="Courier New"/>
        <family val="3"/>
      </rPr>
      <t>'quantityType'</t>
    </r>
    <r>
      <rPr>
        <sz val="9"/>
        <color rgb="FF000000"/>
        <rFont val="Courier New"/>
        <family val="3"/>
      </rPr>
      <t>: row[</t>
    </r>
    <r>
      <rPr>
        <b/>
        <sz val="9"/>
        <color rgb="FF008080"/>
        <rFont val="Courier New"/>
        <family val="3"/>
      </rPr>
      <t>'quantitytype'</t>
    </r>
    <r>
      <rPr>
        <sz val="9"/>
        <color rgb="FF000000"/>
        <rFont val="Courier New"/>
        <family val="3"/>
      </rPr>
      <t>]</t>
    </r>
  </si>
  <si>
    <r>
      <t xml:space="preserve">def </t>
    </r>
    <r>
      <rPr>
        <sz val="9"/>
        <color rgb="FF000000"/>
        <rFont val="Courier New"/>
        <family val="3"/>
      </rPr>
      <t>string_numeric(t):</t>
    </r>
  </si>
  <si>
    <r>
      <t xml:space="preserve">        </t>
    </r>
    <r>
      <rPr>
        <b/>
        <sz val="9"/>
        <color rgb="FF000080"/>
        <rFont val="Courier New"/>
        <family val="3"/>
      </rPr>
      <t xml:space="preserve">return </t>
    </r>
    <r>
      <rPr>
        <sz val="9"/>
        <color rgb="FF000080"/>
        <rFont val="Courier New"/>
        <family val="3"/>
      </rPr>
      <t>float</t>
    </r>
    <r>
      <rPr>
        <sz val="9"/>
        <color rgb="FF000000"/>
        <rFont val="Courier New"/>
        <family val="3"/>
      </rPr>
      <t>(</t>
    </r>
    <r>
      <rPr>
        <sz val="9"/>
        <color rgb="FF000080"/>
        <rFont val="Courier New"/>
        <family val="3"/>
      </rPr>
      <t>str</t>
    </r>
    <r>
      <rPr>
        <sz val="9"/>
        <color rgb="FF000000"/>
        <rFont val="Courier New"/>
        <family val="3"/>
      </rPr>
      <t>(t))</t>
    </r>
  </si>
  <si>
    <r>
      <t xml:space="preserve">        </t>
    </r>
    <r>
      <rPr>
        <b/>
        <sz val="9"/>
        <color rgb="FF000080"/>
        <rFont val="Courier New"/>
        <family val="3"/>
      </rPr>
      <t xml:space="preserve">return </t>
    </r>
    <r>
      <rPr>
        <sz val="9"/>
        <color rgb="FF000000"/>
        <rFont val="Courier New"/>
        <family val="3"/>
      </rPr>
      <t>t</t>
    </r>
  </si>
  <si>
    <r>
      <t xml:space="preserve">def </t>
    </r>
    <r>
      <rPr>
        <sz val="9"/>
        <color rgb="FF000000"/>
        <rFont val="Courier New"/>
        <family val="3"/>
      </rPr>
      <t>get_event_field_string_dict():</t>
    </r>
  </si>
  <si>
    <t xml:space="preserve">    event_field_string_dict = {</t>
  </si>
  <si>
    <r>
      <t xml:space="preserve">        </t>
    </r>
    <r>
      <rPr>
        <b/>
        <sz val="9"/>
        <color rgb="FF008080"/>
        <rFont val="Courier New"/>
        <family val="3"/>
      </rPr>
      <t>'eventtype'</t>
    </r>
    <r>
      <rPr>
        <sz val="9"/>
        <color rgb="FF000000"/>
        <rFont val="Courier New"/>
        <family val="3"/>
      </rPr>
      <t xml:space="preserve">: </t>
    </r>
    <r>
      <rPr>
        <b/>
        <sz val="9"/>
        <color rgb="FF000080"/>
        <rFont val="Courier New"/>
        <family val="3"/>
      </rPr>
      <t>True</t>
    </r>
    <r>
      <rPr>
        <sz val="9"/>
        <color rgb="FF000000"/>
        <rFont val="Courier New"/>
        <family val="3"/>
      </rPr>
      <t>,</t>
    </r>
  </si>
  <si>
    <r>
      <t xml:space="preserve">        </t>
    </r>
    <r>
      <rPr>
        <b/>
        <sz val="9"/>
        <color rgb="FF008080"/>
        <rFont val="Courier New"/>
        <family val="3"/>
      </rPr>
      <t>'eventcreatedat'</t>
    </r>
    <r>
      <rPr>
        <sz val="9"/>
        <color rgb="FF000000"/>
        <rFont val="Courier New"/>
        <family val="3"/>
      </rPr>
      <t xml:space="preserve">: </t>
    </r>
    <r>
      <rPr>
        <b/>
        <sz val="9"/>
        <color rgb="FF000080"/>
        <rFont val="Courier New"/>
        <family val="3"/>
      </rPr>
      <t>True</t>
    </r>
    <r>
      <rPr>
        <sz val="9"/>
        <color rgb="FF000000"/>
        <rFont val="Courier New"/>
        <family val="3"/>
      </rPr>
      <t>,</t>
    </r>
  </si>
  <si>
    <r>
      <t xml:space="preserve">        </t>
    </r>
    <r>
      <rPr>
        <b/>
        <sz val="9"/>
        <color rgb="FF008080"/>
        <rFont val="Courier New"/>
        <family val="3"/>
      </rPr>
      <t>'requestid'</t>
    </r>
    <r>
      <rPr>
        <sz val="9"/>
        <color rgb="FF000000"/>
        <rFont val="Courier New"/>
        <family val="3"/>
      </rPr>
      <t xml:space="preserve">: </t>
    </r>
    <r>
      <rPr>
        <b/>
        <sz val="9"/>
        <color rgb="FF000080"/>
        <rFont val="Courier New"/>
        <family val="3"/>
      </rPr>
      <t>True</t>
    </r>
    <r>
      <rPr>
        <sz val="9"/>
        <color rgb="FF000000"/>
        <rFont val="Courier New"/>
        <family val="3"/>
      </rPr>
      <t>,</t>
    </r>
  </si>
  <si>
    <r>
      <t xml:space="preserve">        </t>
    </r>
    <r>
      <rPr>
        <b/>
        <sz val="9"/>
        <color rgb="FF008080"/>
        <rFont val="Courier New"/>
        <family val="3"/>
      </rPr>
      <t>'alternateorderid'</t>
    </r>
    <r>
      <rPr>
        <sz val="9"/>
        <color rgb="FF000000"/>
        <rFont val="Courier New"/>
        <family val="3"/>
      </rPr>
      <t xml:space="preserve">: </t>
    </r>
    <r>
      <rPr>
        <b/>
        <sz val="9"/>
        <color rgb="FF000080"/>
        <rFont val="Courier New"/>
        <family val="3"/>
      </rPr>
      <t>True</t>
    </r>
    <r>
      <rPr>
        <sz val="9"/>
        <color rgb="FF000000"/>
        <rFont val="Courier New"/>
        <family val="3"/>
      </rPr>
      <t>,</t>
    </r>
  </si>
  <si>
    <r>
      <t xml:space="preserve">        </t>
    </r>
    <r>
      <rPr>
        <b/>
        <sz val="9"/>
        <color rgb="FF008080"/>
        <rFont val="Courier New"/>
        <family val="3"/>
      </rPr>
      <t>'eventid'</t>
    </r>
    <r>
      <rPr>
        <sz val="9"/>
        <color rgb="FF000000"/>
        <rFont val="Courier New"/>
        <family val="3"/>
      </rPr>
      <t xml:space="preserve">: </t>
    </r>
    <r>
      <rPr>
        <b/>
        <sz val="9"/>
        <color rgb="FF000080"/>
        <rFont val="Courier New"/>
        <family val="3"/>
      </rPr>
      <t>False</t>
    </r>
    <r>
      <rPr>
        <sz val="9"/>
        <color rgb="FF000000"/>
        <rFont val="Courier New"/>
        <family val="3"/>
      </rPr>
      <t>,</t>
    </r>
  </si>
  <si>
    <r>
      <t xml:space="preserve">        </t>
    </r>
    <r>
      <rPr>
        <b/>
        <sz val="9"/>
        <color rgb="FF008080"/>
        <rFont val="Courier New"/>
        <family val="3"/>
      </rPr>
      <t>'jobid'</t>
    </r>
    <r>
      <rPr>
        <sz val="9"/>
        <color rgb="FF000000"/>
        <rFont val="Courier New"/>
        <family val="3"/>
      </rPr>
      <t xml:space="preserve">: </t>
    </r>
    <r>
      <rPr>
        <b/>
        <sz val="9"/>
        <color rgb="FF000080"/>
        <rFont val="Courier New"/>
        <family val="3"/>
      </rPr>
      <t>True</t>
    </r>
  </si>
  <si>
    <r>
      <t xml:space="preserve">    </t>
    </r>
    <r>
      <rPr>
        <b/>
        <sz val="9"/>
        <color rgb="FF000080"/>
        <rFont val="Courier New"/>
        <family val="3"/>
      </rPr>
      <t xml:space="preserve">return </t>
    </r>
    <r>
      <rPr>
        <sz val="9"/>
        <color rgb="FF000000"/>
        <rFont val="Courier New"/>
        <family val="3"/>
      </rPr>
      <t>event_field_string_dict</t>
    </r>
  </si>
  <si>
    <r>
      <t xml:space="preserve">def </t>
    </r>
    <r>
      <rPr>
        <sz val="9"/>
        <color rgb="FF000000"/>
        <rFont val="Courier New"/>
        <family val="3"/>
      </rPr>
      <t>get_order_event_field_string_dict():</t>
    </r>
  </si>
  <si>
    <t xml:space="preserve">    order_event_field_string_dict = {</t>
  </si>
  <si>
    <r>
      <t xml:space="preserve">        </t>
    </r>
    <r>
      <rPr>
        <b/>
        <sz val="9"/>
        <color rgb="FF008080"/>
        <rFont val="Courier New"/>
        <family val="3"/>
      </rPr>
      <t>'eventid'</t>
    </r>
    <r>
      <rPr>
        <sz val="9"/>
        <color rgb="FF000000"/>
        <rFont val="Courier New"/>
        <family val="3"/>
      </rPr>
      <t xml:space="preserve">: </t>
    </r>
    <r>
      <rPr>
        <b/>
        <sz val="9"/>
        <color rgb="FF000080"/>
        <rFont val="Courier New"/>
        <family val="3"/>
      </rPr>
      <t>False</t>
    </r>
  </si>
  <si>
    <r>
      <t xml:space="preserve">    </t>
    </r>
    <r>
      <rPr>
        <b/>
        <sz val="9"/>
        <color rgb="FF000080"/>
        <rFont val="Courier New"/>
        <family val="3"/>
      </rPr>
      <t xml:space="preserve">return </t>
    </r>
    <r>
      <rPr>
        <sz val="9"/>
        <color rgb="FF000000"/>
        <rFont val="Courier New"/>
        <family val="3"/>
      </rPr>
      <t>order_event_field_string_dict</t>
    </r>
  </si>
  <si>
    <r>
      <t xml:space="preserve">def </t>
    </r>
    <r>
      <rPr>
        <sz val="9"/>
        <color rgb="FF000000"/>
        <rFont val="Courier New"/>
        <family val="3"/>
      </rPr>
      <t>get_event_array_field():</t>
    </r>
  </si>
  <si>
    <t xml:space="preserve">    event_array_field_dict = {</t>
  </si>
  <si>
    <r>
      <t xml:space="preserve">        </t>
    </r>
    <r>
      <rPr>
        <b/>
        <sz val="9"/>
        <color rgb="FF008080"/>
        <rFont val="Courier New"/>
        <family val="3"/>
      </rPr>
      <t>'eventtype'</t>
    </r>
    <r>
      <rPr>
        <sz val="9"/>
        <color rgb="FF000000"/>
        <rFont val="Courier New"/>
        <family val="3"/>
      </rPr>
      <t xml:space="preserve">: </t>
    </r>
    <r>
      <rPr>
        <b/>
        <sz val="9"/>
        <color rgb="FF000080"/>
        <rFont val="Courier New"/>
        <family val="3"/>
      </rPr>
      <t>False</t>
    </r>
    <r>
      <rPr>
        <sz val="9"/>
        <color rgb="FF000000"/>
        <rFont val="Courier New"/>
        <family val="3"/>
      </rPr>
      <t>,</t>
    </r>
  </si>
  <si>
    <r>
      <t xml:space="preserve">        </t>
    </r>
    <r>
      <rPr>
        <b/>
        <sz val="9"/>
        <color rgb="FF008080"/>
        <rFont val="Courier New"/>
        <family val="3"/>
      </rPr>
      <t>'eventcreatedat'</t>
    </r>
    <r>
      <rPr>
        <sz val="9"/>
        <color rgb="FF000000"/>
        <rFont val="Courier New"/>
        <family val="3"/>
      </rPr>
      <t xml:space="preserve">: </t>
    </r>
    <r>
      <rPr>
        <b/>
        <sz val="9"/>
        <color rgb="FF000080"/>
        <rFont val="Courier New"/>
        <family val="3"/>
      </rPr>
      <t>False</t>
    </r>
    <r>
      <rPr>
        <sz val="9"/>
        <color rgb="FF000000"/>
        <rFont val="Courier New"/>
        <family val="3"/>
      </rPr>
      <t>,</t>
    </r>
  </si>
  <si>
    <r>
      <t xml:space="preserve">        </t>
    </r>
    <r>
      <rPr>
        <b/>
        <sz val="9"/>
        <color rgb="FF008080"/>
        <rFont val="Courier New"/>
        <family val="3"/>
      </rPr>
      <t>'requestid'</t>
    </r>
    <r>
      <rPr>
        <sz val="9"/>
        <color rgb="FF000000"/>
        <rFont val="Courier New"/>
        <family val="3"/>
      </rPr>
      <t xml:space="preserve">: </t>
    </r>
    <r>
      <rPr>
        <b/>
        <sz val="9"/>
        <color rgb="FF000080"/>
        <rFont val="Courier New"/>
        <family val="3"/>
      </rPr>
      <t>False</t>
    </r>
    <r>
      <rPr>
        <sz val="9"/>
        <color rgb="FF000000"/>
        <rFont val="Courier New"/>
        <family val="3"/>
      </rPr>
      <t>,</t>
    </r>
  </si>
  <si>
    <r>
      <t xml:space="preserve">        </t>
    </r>
    <r>
      <rPr>
        <b/>
        <sz val="9"/>
        <color rgb="FF008080"/>
        <rFont val="Courier New"/>
        <family val="3"/>
      </rPr>
      <t>'alternateorderid'</t>
    </r>
    <r>
      <rPr>
        <sz val="9"/>
        <color rgb="FF000000"/>
        <rFont val="Courier New"/>
        <family val="3"/>
      </rPr>
      <t xml:space="preserve">: </t>
    </r>
    <r>
      <rPr>
        <b/>
        <sz val="9"/>
        <color rgb="FF000080"/>
        <rFont val="Courier New"/>
        <family val="3"/>
      </rPr>
      <t>False</t>
    </r>
    <r>
      <rPr>
        <sz val="9"/>
        <color rgb="FF000000"/>
        <rFont val="Courier New"/>
        <family val="3"/>
      </rPr>
      <t>,</t>
    </r>
  </si>
  <si>
    <r>
      <t xml:space="preserve">        </t>
    </r>
    <r>
      <rPr>
        <b/>
        <sz val="9"/>
        <color rgb="FF008080"/>
        <rFont val="Courier New"/>
        <family val="3"/>
      </rPr>
      <t>'jobid'</t>
    </r>
    <r>
      <rPr>
        <sz val="9"/>
        <color rgb="FF000000"/>
        <rFont val="Courier New"/>
        <family val="3"/>
      </rPr>
      <t xml:space="preserve">: </t>
    </r>
    <r>
      <rPr>
        <b/>
        <sz val="9"/>
        <color rgb="FF000080"/>
        <rFont val="Courier New"/>
        <family val="3"/>
      </rPr>
      <t>False</t>
    </r>
  </si>
  <si>
    <r>
      <t xml:space="preserve">    </t>
    </r>
    <r>
      <rPr>
        <b/>
        <sz val="9"/>
        <color rgb="FF000080"/>
        <rFont val="Courier New"/>
        <family val="3"/>
      </rPr>
      <t xml:space="preserve">return </t>
    </r>
    <r>
      <rPr>
        <sz val="9"/>
        <color rgb="FF000000"/>
        <rFont val="Courier New"/>
        <family val="3"/>
      </rPr>
      <t>event_array_field_dict</t>
    </r>
  </si>
  <si>
    <r>
      <t xml:space="preserve">def </t>
    </r>
    <r>
      <rPr>
        <sz val="9"/>
        <color rgb="FF000000"/>
        <rFont val="Courier New"/>
        <family val="3"/>
      </rPr>
      <t>get_order_event_array_field():</t>
    </r>
  </si>
  <si>
    <t xml:space="preserve">    order_event_array_field_dict = {</t>
  </si>
  <si>
    <r>
      <t xml:space="preserve">    </t>
    </r>
    <r>
      <rPr>
        <b/>
        <sz val="9"/>
        <color rgb="FF000080"/>
        <rFont val="Courier New"/>
        <family val="3"/>
      </rPr>
      <t xml:space="preserve">return </t>
    </r>
    <r>
      <rPr>
        <sz val="9"/>
        <color rgb="FF000000"/>
        <rFont val="Courier New"/>
        <family val="3"/>
      </rPr>
      <t>order_event_array_field_dict</t>
    </r>
  </si>
  <si>
    <r>
      <t xml:space="preserve">def </t>
    </r>
    <r>
      <rPr>
        <sz val="9"/>
        <color rgb="FF000000"/>
        <rFont val="Courier New"/>
        <family val="3"/>
      </rPr>
      <t>get_event_date_dict():</t>
    </r>
  </si>
  <si>
    <t xml:space="preserve">    event_date_dict = {</t>
  </si>
  <si>
    <r>
      <t xml:space="preserve">    </t>
    </r>
    <r>
      <rPr>
        <b/>
        <sz val="9"/>
        <color rgb="FF000080"/>
        <rFont val="Courier New"/>
        <family val="3"/>
      </rPr>
      <t xml:space="preserve">return </t>
    </r>
    <r>
      <rPr>
        <sz val="9"/>
        <color rgb="FF000000"/>
        <rFont val="Courier New"/>
        <family val="3"/>
      </rPr>
      <t>event_date_dict</t>
    </r>
  </si>
  <si>
    <r>
      <t xml:space="preserve">def </t>
    </r>
    <r>
      <rPr>
        <sz val="9"/>
        <color rgb="FF000000"/>
        <rFont val="Courier New"/>
        <family val="3"/>
      </rPr>
      <t>get_order_event_date_dict():</t>
    </r>
  </si>
  <si>
    <t xml:space="preserve">    order_event_date_dict = {</t>
  </si>
  <si>
    <r>
      <t xml:space="preserve">    </t>
    </r>
    <r>
      <rPr>
        <b/>
        <sz val="9"/>
        <color rgb="FF000080"/>
        <rFont val="Courier New"/>
        <family val="3"/>
      </rPr>
      <t xml:space="preserve">return </t>
    </r>
    <r>
      <rPr>
        <sz val="9"/>
        <color rgb="FF000000"/>
        <rFont val="Courier New"/>
        <family val="3"/>
      </rPr>
      <t>order_event_date_dict</t>
    </r>
  </si>
  <si>
    <t># -- GET Order Request Events A2.2</t>
  </si>
  <si>
    <r>
      <t xml:space="preserve">def </t>
    </r>
    <r>
      <rPr>
        <sz val="9"/>
        <color rgb="FF000000"/>
        <rFont val="Courier New"/>
        <family val="3"/>
      </rPr>
      <t>get_order_request_events(cur, q_str, customerId, requestId):</t>
    </r>
  </si>
  <si>
    <t xml:space="preserve">        convert_lower(q_str)</t>
  </si>
  <si>
    <t xml:space="preserve">        logging.debug(q_str)</t>
  </si>
  <si>
    <t xml:space="preserve">        limit = get_limit_and_del(q_str)</t>
  </si>
  <si>
    <t xml:space="preserve">        copy_q_str = copy.deepcopy(q_str)</t>
  </si>
  <si>
    <r>
      <t xml:space="preserve">        sql = </t>
    </r>
    <r>
      <rPr>
        <b/>
        <sz val="9"/>
        <color rgb="FF008080"/>
        <rFont val="Courier New"/>
        <family val="3"/>
      </rPr>
      <t xml:space="preserve">' select customerid, eventid, eventtype, eventsource, replace(to_char(eventcreatedat, </t>
    </r>
    <r>
      <rPr>
        <b/>
        <sz val="9"/>
        <color rgb="FF000080"/>
        <rFont val="Courier New"/>
        <family val="3"/>
      </rPr>
      <t>\'</t>
    </r>
    <r>
      <rPr>
        <b/>
        <sz val="9"/>
        <color rgb="FF008080"/>
        <rFont val="Courier New"/>
        <family val="3"/>
      </rPr>
      <t>YYYY-MM-DD HH24:MI:SS</t>
    </r>
    <r>
      <rPr>
        <b/>
        <sz val="9"/>
        <color rgb="FF000080"/>
        <rFont val="Courier New"/>
        <family val="3"/>
      </rPr>
      <t>\'</t>
    </r>
    <r>
      <rPr>
        <b/>
        <sz val="9"/>
        <color rgb="FF008080"/>
        <rFont val="Courier New"/>
        <family val="3"/>
      </rPr>
      <t xml:space="preserve">), </t>
    </r>
    <r>
      <rPr>
        <b/>
        <sz val="9"/>
        <color rgb="FF000080"/>
        <rFont val="Courier New"/>
        <family val="3"/>
      </rPr>
      <t>\' \'</t>
    </r>
    <r>
      <rPr>
        <b/>
        <sz val="9"/>
        <color rgb="FF008080"/>
        <rFont val="Courier New"/>
        <family val="3"/>
      </rPr>
      <t xml:space="preserve">, </t>
    </r>
    <r>
      <rPr>
        <b/>
        <sz val="9"/>
        <color rgb="FF000080"/>
        <rFont val="Courier New"/>
        <family val="3"/>
      </rPr>
      <t>\'</t>
    </r>
    <r>
      <rPr>
        <b/>
        <sz val="9"/>
        <color rgb="FF008080"/>
        <rFont val="Courier New"/>
        <family val="3"/>
      </rPr>
      <t>T</t>
    </r>
    <r>
      <rPr>
        <b/>
        <sz val="9"/>
        <color rgb="FF000080"/>
        <rFont val="Courier New"/>
        <family val="3"/>
      </rPr>
      <t>\'</t>
    </r>
    <r>
      <rPr>
        <b/>
        <sz val="9"/>
        <color rgb="FF008080"/>
        <rFont val="Courier New"/>
        <family val="3"/>
      </rPr>
      <t>)||</t>
    </r>
    <r>
      <rPr>
        <b/>
        <sz val="9"/>
        <color rgb="FF000080"/>
        <rFont val="Courier New"/>
        <family val="3"/>
      </rPr>
      <t>\'</t>
    </r>
    <r>
      <rPr>
        <b/>
        <sz val="9"/>
        <color rgb="FF008080"/>
        <rFont val="Courier New"/>
        <family val="3"/>
      </rPr>
      <t>Z</t>
    </r>
    <r>
      <rPr>
        <b/>
        <sz val="9"/>
        <color rgb="FF000080"/>
        <rFont val="Courier New"/>
        <family val="3"/>
      </rPr>
      <t>\'</t>
    </r>
    <r>
      <rPr>
        <b/>
        <sz val="9"/>
        <color rgb="FF008080"/>
        <rFont val="Courier New"/>
        <family val="3"/>
      </rPr>
      <t>, eventdata, count(1) over() AS totalRows, jobdata '</t>
    </r>
  </si>
  <si>
    <r>
      <t xml:space="preserve">        </t>
    </r>
    <r>
      <rPr>
        <sz val="9"/>
        <color rgb="FF000000"/>
        <rFont val="Courier New"/>
        <family val="3"/>
      </rPr>
      <t xml:space="preserve">order_field = </t>
    </r>
    <r>
      <rPr>
        <b/>
        <sz val="9"/>
        <color rgb="FF008080"/>
        <rFont val="Courier New"/>
        <family val="3"/>
      </rPr>
      <t>'eventid'</t>
    </r>
  </si>
  <si>
    <r>
      <t xml:space="preserve">        </t>
    </r>
    <r>
      <rPr>
        <sz val="9"/>
        <color rgb="FF000000"/>
        <rFont val="Courier New"/>
        <family val="3"/>
      </rPr>
      <t xml:space="preserve">sql += </t>
    </r>
    <r>
      <rPr>
        <b/>
        <sz val="9"/>
        <color rgb="FF008080"/>
        <rFont val="Courier New"/>
        <family val="3"/>
      </rPr>
      <t>' from teventlog where 1=1 '</t>
    </r>
  </si>
  <si>
    <r>
      <t xml:space="preserve">        </t>
    </r>
    <r>
      <rPr>
        <b/>
        <sz val="9"/>
        <color rgb="FF000080"/>
        <rFont val="Courier New"/>
        <family val="3"/>
      </rPr>
      <t xml:space="preserve">if not </t>
    </r>
    <r>
      <rPr>
        <sz val="9"/>
        <color rgb="FF000000"/>
        <rFont val="Courier New"/>
        <family val="3"/>
      </rPr>
      <t>(</t>
    </r>
    <r>
      <rPr>
        <b/>
        <sz val="9"/>
        <color rgb="FF008080"/>
        <rFont val="Courier New"/>
        <family val="3"/>
      </rPr>
      <t xml:space="preserve">'@all' </t>
    </r>
    <r>
      <rPr>
        <b/>
        <sz val="9"/>
        <color rgb="FF000080"/>
        <rFont val="Courier New"/>
        <family val="3"/>
      </rPr>
      <t xml:space="preserve">in </t>
    </r>
    <r>
      <rPr>
        <sz val="9"/>
        <color rgb="FF000000"/>
        <rFont val="Courier New"/>
        <family val="3"/>
      </rPr>
      <t>customerId):</t>
    </r>
  </si>
  <si>
    <r>
      <t xml:space="preserve">            sql += </t>
    </r>
    <r>
      <rPr>
        <b/>
        <sz val="9"/>
        <color rgb="FF008080"/>
        <rFont val="Courier New"/>
        <family val="3"/>
      </rPr>
      <t xml:space="preserve">' and customerid = ' </t>
    </r>
    <r>
      <rPr>
        <sz val="9"/>
        <color rgb="FF000000"/>
        <rFont val="Courier New"/>
        <family val="3"/>
      </rPr>
      <t>+ append_single_quote(customerId)</t>
    </r>
  </si>
  <si>
    <r>
      <t xml:space="preserve">        </t>
    </r>
    <r>
      <rPr>
        <b/>
        <sz val="9"/>
        <color rgb="FF000080"/>
        <rFont val="Courier New"/>
        <family val="3"/>
      </rPr>
      <t xml:space="preserve">if not </t>
    </r>
    <r>
      <rPr>
        <sz val="9"/>
        <color rgb="FF000000"/>
        <rFont val="Courier New"/>
        <family val="3"/>
      </rPr>
      <t>(</t>
    </r>
    <r>
      <rPr>
        <b/>
        <sz val="9"/>
        <color rgb="FF008080"/>
        <rFont val="Courier New"/>
        <family val="3"/>
      </rPr>
      <t xml:space="preserve">'@all' </t>
    </r>
    <r>
      <rPr>
        <b/>
        <sz val="9"/>
        <color rgb="FF000080"/>
        <rFont val="Courier New"/>
        <family val="3"/>
      </rPr>
      <t xml:space="preserve">in </t>
    </r>
    <r>
      <rPr>
        <sz val="9"/>
        <color rgb="FF000000"/>
        <rFont val="Courier New"/>
        <family val="3"/>
      </rPr>
      <t>requestId):</t>
    </r>
  </si>
  <si>
    <r>
      <t xml:space="preserve">            sql += </t>
    </r>
    <r>
      <rPr>
        <b/>
        <sz val="9"/>
        <color rgb="FF008080"/>
        <rFont val="Courier New"/>
        <family val="3"/>
      </rPr>
      <t xml:space="preserve">' and eventdata -&gt;&gt; </t>
    </r>
    <r>
      <rPr>
        <b/>
        <sz val="9"/>
        <color rgb="FF000080"/>
        <rFont val="Courier New"/>
        <family val="3"/>
      </rPr>
      <t>\'</t>
    </r>
    <r>
      <rPr>
        <b/>
        <sz val="9"/>
        <color rgb="FF008080"/>
        <rFont val="Courier New"/>
        <family val="3"/>
      </rPr>
      <t>requestId</t>
    </r>
    <r>
      <rPr>
        <b/>
        <sz val="9"/>
        <color rgb="FF000080"/>
        <rFont val="Courier New"/>
        <family val="3"/>
      </rPr>
      <t>\'</t>
    </r>
    <r>
      <rPr>
        <b/>
        <sz val="9"/>
        <color rgb="FF008080"/>
        <rFont val="Courier New"/>
        <family val="3"/>
      </rPr>
      <t xml:space="preserve"> = ' </t>
    </r>
    <r>
      <rPr>
        <sz val="9"/>
        <color rgb="FF000000"/>
        <rFont val="Courier New"/>
        <family val="3"/>
      </rPr>
      <t>+ append_single_quote(requestId)</t>
    </r>
  </si>
  <si>
    <r>
      <t xml:space="preserve">        tuple = eventConfig.get_event_config(cur, </t>
    </r>
    <r>
      <rPr>
        <b/>
        <sz val="9"/>
        <color rgb="FF008080"/>
        <rFont val="Courier New"/>
        <family val="3"/>
      </rPr>
      <t>'request'</t>
    </r>
    <r>
      <rPr>
        <sz val="9"/>
        <color rgb="FF000000"/>
        <rFont val="Courier New"/>
        <family val="3"/>
      </rPr>
      <t>)</t>
    </r>
  </si>
  <si>
    <t xml:space="preserve">        logging.debug(tuple)</t>
  </si>
  <si>
    <t xml:space="preserve">        set_valid_event_type(q_str, tuple)</t>
  </si>
  <si>
    <t xml:space="preserve">        offset = get_offset_and_del(q_str)</t>
  </si>
  <si>
    <t xml:space="preserve">        db_field_dict = get_event_db_field_dict()</t>
  </si>
  <si>
    <t xml:space="preserve">        field_type_dict = get_event_field_string_dict()</t>
  </si>
  <si>
    <t xml:space="preserve">        array_field_dict = get_event_array_field()</t>
  </si>
  <si>
    <t xml:space="preserve">        date_field_dict = get_event_date_dict()</t>
  </si>
  <si>
    <t xml:space="preserve">        special_filter_field_dict = get_event_special_field_dict()</t>
  </si>
  <si>
    <t xml:space="preserve">        sql = create_full_sql(db_field_dict, field_type_dict, array_field_dict, date_field_dict,</t>
  </si>
  <si>
    <t xml:space="preserve">                              q_str, sql, special_filter_field_dict)</t>
  </si>
  <si>
    <r>
      <t xml:space="preserve">        sql += </t>
    </r>
    <r>
      <rPr>
        <b/>
        <sz val="9"/>
        <color rgb="FF008080"/>
        <rFont val="Courier New"/>
        <family val="3"/>
      </rPr>
      <t xml:space="preserve">' order by ' </t>
    </r>
    <r>
      <rPr>
        <sz val="9"/>
        <color rgb="FF000000"/>
        <rFont val="Courier New"/>
        <family val="3"/>
      </rPr>
      <t xml:space="preserve">+ order_field + </t>
    </r>
    <r>
      <rPr>
        <b/>
        <sz val="9"/>
        <color rgb="FF008080"/>
        <rFont val="Courier New"/>
        <family val="3"/>
      </rPr>
      <t>' '</t>
    </r>
  </si>
  <si>
    <r>
      <t xml:space="preserve">        </t>
    </r>
    <r>
      <rPr>
        <sz val="9"/>
        <color rgb="FF000000"/>
        <rFont val="Courier New"/>
        <family val="3"/>
      </rPr>
      <t xml:space="preserve">sql += </t>
    </r>
    <r>
      <rPr>
        <b/>
        <sz val="9"/>
        <color rgb="FF008080"/>
        <rFont val="Courier New"/>
        <family val="3"/>
      </rPr>
      <t xml:space="preserve">' LIMIT ' </t>
    </r>
    <r>
      <rPr>
        <sz val="9"/>
        <color rgb="FF000000"/>
        <rFont val="Courier New"/>
        <family val="3"/>
      </rPr>
      <t xml:space="preserve">+ </t>
    </r>
    <r>
      <rPr>
        <sz val="9"/>
        <color rgb="FF000080"/>
        <rFont val="Courier New"/>
        <family val="3"/>
      </rPr>
      <t>str</t>
    </r>
    <r>
      <rPr>
        <sz val="9"/>
        <color rgb="FF000000"/>
        <rFont val="Courier New"/>
        <family val="3"/>
      </rPr>
      <t xml:space="preserve">(limit) + </t>
    </r>
    <r>
      <rPr>
        <b/>
        <sz val="9"/>
        <color rgb="FF008080"/>
        <rFont val="Courier New"/>
        <family val="3"/>
      </rPr>
      <t xml:space="preserve">' OFFSET ' </t>
    </r>
    <r>
      <rPr>
        <sz val="9"/>
        <color rgb="FF000000"/>
        <rFont val="Courier New"/>
        <family val="3"/>
      </rPr>
      <t xml:space="preserve">+ </t>
    </r>
    <r>
      <rPr>
        <sz val="9"/>
        <color rgb="FF000080"/>
        <rFont val="Courier New"/>
        <family val="3"/>
      </rPr>
      <t>str</t>
    </r>
    <r>
      <rPr>
        <sz val="9"/>
        <color rgb="FF000000"/>
        <rFont val="Courier New"/>
        <family val="3"/>
      </rPr>
      <t xml:space="preserve">(offset) + </t>
    </r>
    <r>
      <rPr>
        <b/>
        <sz val="9"/>
        <color rgb="FF008080"/>
        <rFont val="Courier New"/>
        <family val="3"/>
      </rPr>
      <t>' ;'</t>
    </r>
  </si>
  <si>
    <r>
      <t xml:space="preserve">        </t>
    </r>
    <r>
      <rPr>
        <sz val="9"/>
        <color rgb="FF000000"/>
        <rFont val="Courier New"/>
        <family val="3"/>
      </rPr>
      <t>logging.debug(sql)</t>
    </r>
  </si>
  <si>
    <r>
      <t xml:space="preserve">        </t>
    </r>
    <r>
      <rPr>
        <b/>
        <sz val="9"/>
        <color rgb="FF000080"/>
        <rFont val="Courier New"/>
        <family val="3"/>
      </rPr>
      <t xml:space="preserve">return </t>
    </r>
    <r>
      <rPr>
        <sz val="9"/>
        <color rgb="FF000000"/>
        <rFont val="Courier New"/>
        <family val="3"/>
      </rPr>
      <t>badrequest(resp_q_str, e)</t>
    </r>
  </si>
  <si>
    <t xml:space="preserve">        cur.execute(sql)</t>
  </si>
  <si>
    <t xml:space="preserve">        rows = cur.fetchall()</t>
  </si>
  <si>
    <r>
      <t xml:space="preserve">        </t>
    </r>
    <r>
      <rPr>
        <b/>
        <sz val="9"/>
        <color rgb="FF000080"/>
        <rFont val="Courier New"/>
        <family val="3"/>
      </rPr>
      <t xml:space="preserve">if </t>
    </r>
    <r>
      <rPr>
        <sz val="9"/>
        <color rgb="FF000080"/>
        <rFont val="Courier New"/>
        <family val="3"/>
      </rPr>
      <t>len</t>
    </r>
    <r>
      <rPr>
        <sz val="9"/>
        <color rgb="FF000000"/>
        <rFont val="Courier New"/>
        <family val="3"/>
      </rPr>
      <t xml:space="preserve">(rows) == </t>
    </r>
    <r>
      <rPr>
        <sz val="9"/>
        <color rgb="FF0000FF"/>
        <rFont val="Courier New"/>
        <family val="3"/>
      </rPr>
      <t>0</t>
    </r>
    <r>
      <rPr>
        <sz val="9"/>
        <color rgb="FF000000"/>
        <rFont val="Courier New"/>
        <family val="3"/>
      </rPr>
      <t>:</t>
    </r>
  </si>
  <si>
    <r>
      <t xml:space="preserve">            </t>
    </r>
    <r>
      <rPr>
        <sz val="9"/>
        <color rgb="FF000080"/>
        <rFont val="Courier New"/>
        <family val="3"/>
      </rPr>
      <t>print</t>
    </r>
    <r>
      <rPr>
        <sz val="9"/>
        <color rgb="FF000000"/>
        <rFont val="Courier New"/>
        <family val="3"/>
      </rPr>
      <t>(</t>
    </r>
    <r>
      <rPr>
        <b/>
        <sz val="9"/>
        <color rgb="FF008080"/>
        <rFont val="Courier New"/>
        <family val="3"/>
      </rPr>
      <t xml:space="preserve">'no rec ' </t>
    </r>
    <r>
      <rPr>
        <sz val="9"/>
        <color rgb="FF000000"/>
        <rFont val="Courier New"/>
        <family val="3"/>
      </rPr>
      <t xml:space="preserve">+ </t>
    </r>
    <r>
      <rPr>
        <sz val="9"/>
        <color rgb="FF000080"/>
        <rFont val="Courier New"/>
        <family val="3"/>
      </rPr>
      <t>str</t>
    </r>
    <r>
      <rPr>
        <sz val="9"/>
        <color rgb="FF000000"/>
        <rFont val="Courier New"/>
        <family val="3"/>
      </rPr>
      <t>(</t>
    </r>
    <r>
      <rPr>
        <sz val="9"/>
        <color rgb="FF000080"/>
        <rFont val="Courier New"/>
        <family val="3"/>
      </rPr>
      <t>len</t>
    </r>
    <r>
      <rPr>
        <sz val="9"/>
        <color rgb="FF000000"/>
        <rFont val="Courier New"/>
        <family val="3"/>
      </rPr>
      <t>(rows)))</t>
    </r>
  </si>
  <si>
    <r>
      <t xml:space="preserve">            </t>
    </r>
    <r>
      <rPr>
        <b/>
        <sz val="9"/>
        <color rgb="FF000080"/>
        <rFont val="Courier New"/>
        <family val="3"/>
      </rPr>
      <t xml:space="preserve">return </t>
    </r>
    <r>
      <rPr>
        <sz val="9"/>
        <color rgb="FF000000"/>
        <rFont val="Courier New"/>
        <family val="3"/>
      </rPr>
      <t>no_record_found(resp_q_str)</t>
    </r>
  </si>
  <si>
    <r>
      <t xml:space="preserve">        row_count = </t>
    </r>
    <r>
      <rPr>
        <sz val="9"/>
        <color rgb="FF000080"/>
        <rFont val="Courier New"/>
        <family val="3"/>
      </rPr>
      <t>len</t>
    </r>
    <r>
      <rPr>
        <sz val="9"/>
        <color rgb="FF000000"/>
        <rFont val="Courier New"/>
        <family val="3"/>
      </rPr>
      <t>(rows)</t>
    </r>
  </si>
  <si>
    <t xml:space="preserve">        event_json = []</t>
  </si>
  <si>
    <t xml:space="preserve">        cols = (</t>
  </si>
  <si>
    <r>
      <t xml:space="preserve">            </t>
    </r>
    <r>
      <rPr>
        <b/>
        <sz val="9"/>
        <color rgb="FF008080"/>
        <rFont val="Courier New"/>
        <family val="3"/>
      </rPr>
      <t>'customerid'</t>
    </r>
    <r>
      <rPr>
        <sz val="9"/>
        <color rgb="FF000000"/>
        <rFont val="Courier New"/>
        <family val="3"/>
      </rPr>
      <t xml:space="preserve">, </t>
    </r>
    <r>
      <rPr>
        <b/>
        <sz val="9"/>
        <color rgb="FF008080"/>
        <rFont val="Courier New"/>
        <family val="3"/>
      </rPr>
      <t>'eventid'</t>
    </r>
    <r>
      <rPr>
        <sz val="9"/>
        <color rgb="FF000000"/>
        <rFont val="Courier New"/>
        <family val="3"/>
      </rPr>
      <t xml:space="preserve">, </t>
    </r>
    <r>
      <rPr>
        <b/>
        <sz val="9"/>
        <color rgb="FF008080"/>
        <rFont val="Courier New"/>
        <family val="3"/>
      </rPr>
      <t>'eventtype'</t>
    </r>
    <r>
      <rPr>
        <sz val="9"/>
        <color rgb="FF000000"/>
        <rFont val="Courier New"/>
        <family val="3"/>
      </rPr>
      <t xml:space="preserve">, </t>
    </r>
    <r>
      <rPr>
        <b/>
        <sz val="9"/>
        <color rgb="FF008080"/>
        <rFont val="Courier New"/>
        <family val="3"/>
      </rPr>
      <t>'eventsource'</t>
    </r>
    <r>
      <rPr>
        <sz val="9"/>
        <color rgb="FF000000"/>
        <rFont val="Courier New"/>
        <family val="3"/>
      </rPr>
      <t xml:space="preserve">, </t>
    </r>
    <r>
      <rPr>
        <b/>
        <sz val="9"/>
        <color rgb="FF008080"/>
        <rFont val="Courier New"/>
        <family val="3"/>
      </rPr>
      <t>'eventcreatedat'</t>
    </r>
    <r>
      <rPr>
        <sz val="9"/>
        <color rgb="FF000000"/>
        <rFont val="Courier New"/>
        <family val="3"/>
      </rPr>
      <t xml:space="preserve">, </t>
    </r>
    <r>
      <rPr>
        <b/>
        <sz val="9"/>
        <color rgb="FF008080"/>
        <rFont val="Courier New"/>
        <family val="3"/>
      </rPr>
      <t>'eventdata'</t>
    </r>
    <r>
      <rPr>
        <sz val="9"/>
        <color rgb="FF000000"/>
        <rFont val="Courier New"/>
        <family val="3"/>
      </rPr>
      <t xml:space="preserve">, </t>
    </r>
    <r>
      <rPr>
        <b/>
        <sz val="9"/>
        <color rgb="FF008080"/>
        <rFont val="Courier New"/>
        <family val="3"/>
      </rPr>
      <t>'totalRows'</t>
    </r>
    <r>
      <rPr>
        <sz val="9"/>
        <color rgb="FF000000"/>
        <rFont val="Courier New"/>
        <family val="3"/>
      </rPr>
      <t xml:space="preserve">, </t>
    </r>
    <r>
      <rPr>
        <b/>
        <sz val="9"/>
        <color rgb="FF008080"/>
        <rFont val="Courier New"/>
        <family val="3"/>
      </rPr>
      <t>'jobdata'</t>
    </r>
    <r>
      <rPr>
        <sz val="9"/>
        <color rgb="FF000000"/>
        <rFont val="Courier New"/>
        <family val="3"/>
      </rPr>
      <t>)</t>
    </r>
  </si>
  <si>
    <t xml:space="preserve">        total_row_count = get_json_events_row_count(cols, event_json, rows)</t>
  </si>
  <si>
    <r>
      <t xml:space="preserve">        base_str = (request.path + </t>
    </r>
    <r>
      <rPr>
        <b/>
        <sz val="9"/>
        <color rgb="FF008080"/>
        <rFont val="Courier New"/>
        <family val="3"/>
      </rPr>
      <t>"?"</t>
    </r>
    <r>
      <rPr>
        <sz val="9"/>
        <color rgb="FF000000"/>
        <rFont val="Courier New"/>
        <family val="3"/>
      </rPr>
      <t>).replace(</t>
    </r>
    <r>
      <rPr>
        <b/>
        <sz val="9"/>
        <color rgb="FF008080"/>
        <rFont val="Courier New"/>
        <family val="3"/>
      </rPr>
      <t>"/eventhandler"</t>
    </r>
    <r>
      <rPr>
        <sz val="9"/>
        <color rgb="FF000000"/>
        <rFont val="Courier New"/>
        <family val="3"/>
      </rPr>
      <t xml:space="preserve">, </t>
    </r>
    <r>
      <rPr>
        <b/>
        <sz val="9"/>
        <color rgb="FF008080"/>
        <rFont val="Courier New"/>
        <family val="3"/>
      </rPr>
      <t>""</t>
    </r>
    <r>
      <rPr>
        <sz val="9"/>
        <color rgb="FF000000"/>
        <rFont val="Courier New"/>
        <family val="3"/>
      </rPr>
      <t>)</t>
    </r>
  </si>
  <si>
    <r>
      <t xml:space="preserve">        copy_q_str[</t>
    </r>
    <r>
      <rPr>
        <b/>
        <sz val="9"/>
        <color rgb="FF008080"/>
        <rFont val="Courier New"/>
        <family val="3"/>
      </rPr>
      <t>'offset'</t>
    </r>
    <r>
      <rPr>
        <sz val="9"/>
        <color rgb="FF000000"/>
        <rFont val="Courier New"/>
        <family val="3"/>
      </rPr>
      <t>] = offset</t>
    </r>
  </si>
  <si>
    <r>
      <t xml:space="preserve">        copy_q_str[</t>
    </r>
    <r>
      <rPr>
        <b/>
        <sz val="9"/>
        <color rgb="FF008080"/>
        <rFont val="Courier New"/>
        <family val="3"/>
      </rPr>
      <t>'limit'</t>
    </r>
    <r>
      <rPr>
        <sz val="9"/>
        <color rgb="FF000000"/>
        <rFont val="Courier New"/>
        <family val="3"/>
      </rPr>
      <t>] = limit</t>
    </r>
  </si>
  <si>
    <t xml:space="preserve">        this_link = base_str + urllib.parse.urlencode(copy_q_str)</t>
  </si>
  <si>
    <t xml:space="preserve">        next_link = get_next_link(base_str, copy_q_str, total_row_count)</t>
  </si>
  <si>
    <t xml:space="preserve">        resp = event_response_json(row_count, limit, next_link, this_link, offset, total_row_count,</t>
  </si>
  <si>
    <t xml:space="preserve">                                   event_json)</t>
  </si>
  <si>
    <t xml:space="preserve">        logging.debug(resp)</t>
  </si>
  <si>
    <r>
      <t xml:space="preserve">        </t>
    </r>
    <r>
      <rPr>
        <b/>
        <sz val="9"/>
        <color rgb="FF000080"/>
        <rFont val="Courier New"/>
        <family val="3"/>
      </rPr>
      <t xml:space="preserve">return </t>
    </r>
    <r>
      <rPr>
        <sz val="9"/>
        <color rgb="FF000000"/>
        <rFont val="Courier New"/>
        <family val="3"/>
      </rPr>
      <t>success(resp)</t>
    </r>
  </si>
  <si>
    <r>
      <t xml:space="preserve">def </t>
    </r>
    <r>
      <rPr>
        <sz val="9"/>
        <color rgb="FF000000"/>
        <rFont val="Courier New"/>
        <family val="3"/>
      </rPr>
      <t>set_valid_event_type(q_str, tuple):</t>
    </r>
  </si>
  <si>
    <r>
      <t xml:space="preserve">    </t>
    </r>
    <r>
      <rPr>
        <b/>
        <sz val="9"/>
        <color rgb="FF000080"/>
        <rFont val="Courier New"/>
        <family val="3"/>
      </rPr>
      <t xml:space="preserve">if </t>
    </r>
    <r>
      <rPr>
        <b/>
        <sz val="9"/>
        <color rgb="FF008080"/>
        <rFont val="Courier New"/>
        <family val="3"/>
      </rPr>
      <t xml:space="preserve">'eventtype' </t>
    </r>
    <r>
      <rPr>
        <b/>
        <sz val="9"/>
        <color rgb="FF000080"/>
        <rFont val="Courier New"/>
        <family val="3"/>
      </rPr>
      <t xml:space="preserve">in </t>
    </r>
    <r>
      <rPr>
        <sz val="9"/>
        <color rgb="FF000000"/>
        <rFont val="Courier New"/>
        <family val="3"/>
      </rPr>
      <t>q_str:</t>
    </r>
  </si>
  <si>
    <r>
      <t xml:space="preserve">        </t>
    </r>
    <r>
      <rPr>
        <b/>
        <sz val="9"/>
        <color rgb="FF000080"/>
        <rFont val="Courier New"/>
        <family val="3"/>
      </rPr>
      <t xml:space="preserve">if not </t>
    </r>
    <r>
      <rPr>
        <sz val="9"/>
        <color rgb="FF000000"/>
        <rFont val="Courier New"/>
        <family val="3"/>
      </rPr>
      <t>q_str[</t>
    </r>
    <r>
      <rPr>
        <b/>
        <sz val="9"/>
        <color rgb="FF008080"/>
        <rFont val="Courier New"/>
        <family val="3"/>
      </rPr>
      <t>'eventtype'</t>
    </r>
    <r>
      <rPr>
        <sz val="9"/>
        <color rgb="FF000000"/>
        <rFont val="Courier New"/>
        <family val="3"/>
      </rPr>
      <t xml:space="preserve">] </t>
    </r>
    <r>
      <rPr>
        <b/>
        <sz val="9"/>
        <color rgb="FF000080"/>
        <rFont val="Courier New"/>
        <family val="3"/>
      </rPr>
      <t xml:space="preserve">in </t>
    </r>
    <r>
      <rPr>
        <sz val="9"/>
        <color rgb="FF000000"/>
        <rFont val="Courier New"/>
        <family val="3"/>
      </rPr>
      <t>tuple:</t>
    </r>
  </si>
  <si>
    <r>
      <t xml:space="preserve">            </t>
    </r>
    <r>
      <rPr>
        <b/>
        <sz val="9"/>
        <color rgb="FF000080"/>
        <rFont val="Courier New"/>
        <family val="3"/>
      </rPr>
      <t xml:space="preserve">del </t>
    </r>
    <r>
      <rPr>
        <sz val="9"/>
        <color rgb="FF000000"/>
        <rFont val="Courier New"/>
        <family val="3"/>
      </rPr>
      <t>q_str[</t>
    </r>
    <r>
      <rPr>
        <b/>
        <sz val="9"/>
        <color rgb="FF008080"/>
        <rFont val="Courier New"/>
        <family val="3"/>
      </rPr>
      <t>'eventtype'</t>
    </r>
    <r>
      <rPr>
        <sz val="9"/>
        <color rgb="FF000000"/>
        <rFont val="Courier New"/>
        <family val="3"/>
      </rPr>
      <t>]</t>
    </r>
  </si>
  <si>
    <r>
      <t xml:space="preserve">            q_str[</t>
    </r>
    <r>
      <rPr>
        <b/>
        <sz val="9"/>
        <color rgb="FF008080"/>
        <rFont val="Courier New"/>
        <family val="3"/>
      </rPr>
      <t>'eventtype[in]'</t>
    </r>
    <r>
      <rPr>
        <sz val="9"/>
        <color rgb="FF000000"/>
        <rFont val="Courier New"/>
        <family val="3"/>
      </rPr>
      <t>] = get_event_str_tuple(tuple)</t>
    </r>
  </si>
  <si>
    <r>
      <t xml:space="preserve">    </t>
    </r>
    <r>
      <rPr>
        <b/>
        <sz val="9"/>
        <color rgb="FF000080"/>
        <rFont val="Courier New"/>
        <family val="3"/>
      </rPr>
      <t xml:space="preserve">elif </t>
    </r>
    <r>
      <rPr>
        <b/>
        <sz val="9"/>
        <color rgb="FF008080"/>
        <rFont val="Courier New"/>
        <family val="3"/>
      </rPr>
      <t xml:space="preserve">'eventtype[in]' </t>
    </r>
    <r>
      <rPr>
        <b/>
        <sz val="9"/>
        <color rgb="FF000080"/>
        <rFont val="Courier New"/>
        <family val="3"/>
      </rPr>
      <t xml:space="preserve">in </t>
    </r>
    <r>
      <rPr>
        <sz val="9"/>
        <color rgb="FF000000"/>
        <rFont val="Courier New"/>
        <family val="3"/>
      </rPr>
      <t>q_str:</t>
    </r>
  </si>
  <si>
    <r>
      <t xml:space="preserve">        s1 = q_str[</t>
    </r>
    <r>
      <rPr>
        <b/>
        <sz val="9"/>
        <color rgb="FF008080"/>
        <rFont val="Courier New"/>
        <family val="3"/>
      </rPr>
      <t>'eventtype[in]'</t>
    </r>
    <r>
      <rPr>
        <sz val="9"/>
        <color rgb="FF000000"/>
        <rFont val="Courier New"/>
        <family val="3"/>
      </rPr>
      <t>].replace(</t>
    </r>
    <r>
      <rPr>
        <b/>
        <sz val="9"/>
        <color rgb="FF008080"/>
        <rFont val="Courier New"/>
        <family val="3"/>
      </rPr>
      <t>" "</t>
    </r>
    <r>
      <rPr>
        <sz val="9"/>
        <color rgb="FF000000"/>
        <rFont val="Courier New"/>
        <family val="3"/>
      </rPr>
      <t xml:space="preserve">, </t>
    </r>
    <r>
      <rPr>
        <b/>
        <sz val="9"/>
        <color rgb="FF008080"/>
        <rFont val="Courier New"/>
        <family val="3"/>
      </rPr>
      <t>""</t>
    </r>
    <r>
      <rPr>
        <sz val="9"/>
        <color rgb="FF000000"/>
        <rFont val="Courier New"/>
        <family val="3"/>
      </rPr>
      <t>).strip(</t>
    </r>
    <r>
      <rPr>
        <b/>
        <sz val="9"/>
        <color rgb="FF008080"/>
        <rFont val="Courier New"/>
        <family val="3"/>
      </rPr>
      <t>","</t>
    </r>
    <r>
      <rPr>
        <sz val="9"/>
        <color rgb="FF000000"/>
        <rFont val="Courier New"/>
        <family val="3"/>
      </rPr>
      <t>).split(</t>
    </r>
    <r>
      <rPr>
        <b/>
        <sz val="9"/>
        <color rgb="FF008080"/>
        <rFont val="Courier New"/>
        <family val="3"/>
      </rPr>
      <t>","</t>
    </r>
    <r>
      <rPr>
        <sz val="9"/>
        <color rgb="FF000000"/>
        <rFont val="Courier New"/>
        <family val="3"/>
      </rPr>
      <t>)</t>
    </r>
  </si>
  <si>
    <r>
      <t xml:space="preserve">        </t>
    </r>
    <r>
      <rPr>
        <b/>
        <sz val="9"/>
        <color rgb="FF000080"/>
        <rFont val="Courier New"/>
        <family val="3"/>
      </rPr>
      <t xml:space="preserve">del </t>
    </r>
    <r>
      <rPr>
        <sz val="9"/>
        <color rgb="FF000000"/>
        <rFont val="Courier New"/>
        <family val="3"/>
      </rPr>
      <t>q_str[</t>
    </r>
    <r>
      <rPr>
        <b/>
        <sz val="9"/>
        <color rgb="FF008080"/>
        <rFont val="Courier New"/>
        <family val="3"/>
      </rPr>
      <t>'eventtype[in]'</t>
    </r>
    <r>
      <rPr>
        <sz val="9"/>
        <color rgb="FF000000"/>
        <rFont val="Courier New"/>
        <family val="3"/>
      </rPr>
      <t>]</t>
    </r>
  </si>
  <si>
    <r>
      <t xml:space="preserve">        fv = </t>
    </r>
    <r>
      <rPr>
        <b/>
        <sz val="9"/>
        <color rgb="FF008080"/>
        <rFont val="Courier New"/>
        <family val="3"/>
      </rPr>
      <t>''</t>
    </r>
  </si>
  <si>
    <r>
      <t xml:space="preserve">        </t>
    </r>
    <r>
      <rPr>
        <b/>
        <sz val="9"/>
        <color rgb="FF000080"/>
        <rFont val="Courier New"/>
        <family val="3"/>
      </rPr>
      <t xml:space="preserve">for </t>
    </r>
    <r>
      <rPr>
        <sz val="9"/>
        <color rgb="FF000000"/>
        <rFont val="Courier New"/>
        <family val="3"/>
      </rPr>
      <t xml:space="preserve">k </t>
    </r>
    <r>
      <rPr>
        <b/>
        <sz val="9"/>
        <color rgb="FF000080"/>
        <rFont val="Courier New"/>
        <family val="3"/>
      </rPr>
      <t xml:space="preserve">in </t>
    </r>
    <r>
      <rPr>
        <sz val="9"/>
        <color rgb="FF000080"/>
        <rFont val="Courier New"/>
        <family val="3"/>
      </rPr>
      <t>range</t>
    </r>
    <r>
      <rPr>
        <sz val="9"/>
        <color rgb="FF000000"/>
        <rFont val="Courier New"/>
        <family val="3"/>
      </rPr>
      <t>(</t>
    </r>
    <r>
      <rPr>
        <sz val="9"/>
        <color rgb="FF0000FF"/>
        <rFont val="Courier New"/>
        <family val="3"/>
      </rPr>
      <t>0</t>
    </r>
    <r>
      <rPr>
        <sz val="9"/>
        <color rgb="FF000000"/>
        <rFont val="Courier New"/>
        <family val="3"/>
      </rPr>
      <t xml:space="preserve">, </t>
    </r>
    <r>
      <rPr>
        <sz val="9"/>
        <color rgb="FF000080"/>
        <rFont val="Courier New"/>
        <family val="3"/>
      </rPr>
      <t>len</t>
    </r>
    <r>
      <rPr>
        <sz val="9"/>
        <color rgb="FF000000"/>
        <rFont val="Courier New"/>
        <family val="3"/>
      </rPr>
      <t>(s1)):</t>
    </r>
  </si>
  <si>
    <r>
      <t xml:space="preserve">            </t>
    </r>
    <r>
      <rPr>
        <b/>
        <sz val="9"/>
        <color rgb="FF000080"/>
        <rFont val="Courier New"/>
        <family val="3"/>
      </rPr>
      <t xml:space="preserve">if </t>
    </r>
    <r>
      <rPr>
        <sz val="9"/>
        <color rgb="FF000000"/>
        <rFont val="Courier New"/>
        <family val="3"/>
      </rPr>
      <t xml:space="preserve">s1[k] </t>
    </r>
    <r>
      <rPr>
        <b/>
        <sz val="9"/>
        <color rgb="FF000080"/>
        <rFont val="Courier New"/>
        <family val="3"/>
      </rPr>
      <t xml:space="preserve">in </t>
    </r>
    <r>
      <rPr>
        <sz val="9"/>
        <color rgb="FF000000"/>
        <rFont val="Courier New"/>
        <family val="3"/>
      </rPr>
      <t>tuple:</t>
    </r>
  </si>
  <si>
    <r>
      <t xml:space="preserve">                fv += (s1[k]) + </t>
    </r>
    <r>
      <rPr>
        <b/>
        <sz val="9"/>
        <color rgb="FF008080"/>
        <rFont val="Courier New"/>
        <family val="3"/>
      </rPr>
      <t>','</t>
    </r>
  </si>
  <si>
    <r>
      <t xml:space="preserve">        </t>
    </r>
    <r>
      <rPr>
        <b/>
        <sz val="9"/>
        <color rgb="FF000080"/>
        <rFont val="Courier New"/>
        <family val="3"/>
      </rPr>
      <t xml:space="preserve">if </t>
    </r>
    <r>
      <rPr>
        <sz val="9"/>
        <color rgb="FF000080"/>
        <rFont val="Courier New"/>
        <family val="3"/>
      </rPr>
      <t>len</t>
    </r>
    <r>
      <rPr>
        <sz val="9"/>
        <color rgb="FF000000"/>
        <rFont val="Courier New"/>
        <family val="3"/>
      </rPr>
      <t xml:space="preserve">(fv) &gt; </t>
    </r>
    <r>
      <rPr>
        <sz val="9"/>
        <color rgb="FF0000FF"/>
        <rFont val="Courier New"/>
        <family val="3"/>
      </rPr>
      <t>0</t>
    </r>
    <r>
      <rPr>
        <sz val="9"/>
        <color rgb="FF000000"/>
        <rFont val="Courier New"/>
        <family val="3"/>
      </rPr>
      <t>:</t>
    </r>
  </si>
  <si>
    <r>
      <t xml:space="preserve">            q_str[</t>
    </r>
    <r>
      <rPr>
        <b/>
        <sz val="9"/>
        <color rgb="FF008080"/>
        <rFont val="Courier New"/>
        <family val="3"/>
      </rPr>
      <t>'eventtype[in]'</t>
    </r>
    <r>
      <rPr>
        <sz val="9"/>
        <color rgb="FF000000"/>
        <rFont val="Courier New"/>
        <family val="3"/>
      </rPr>
      <t xml:space="preserve">] = </t>
    </r>
    <r>
      <rPr>
        <sz val="9"/>
        <color rgb="FF000080"/>
        <rFont val="Courier New"/>
        <family val="3"/>
      </rPr>
      <t>str</t>
    </r>
    <r>
      <rPr>
        <sz val="9"/>
        <color rgb="FF000000"/>
        <rFont val="Courier New"/>
        <family val="3"/>
      </rPr>
      <t>(fv)</t>
    </r>
  </si>
  <si>
    <r>
      <t xml:space="preserve">        q_str[</t>
    </r>
    <r>
      <rPr>
        <b/>
        <sz val="9"/>
        <color rgb="FF008080"/>
        <rFont val="Courier New"/>
        <family val="3"/>
      </rPr>
      <t>'eventtype[in]'</t>
    </r>
    <r>
      <rPr>
        <sz val="9"/>
        <color rgb="FF000000"/>
        <rFont val="Courier New"/>
        <family val="3"/>
      </rPr>
      <t>] = get_event_str_tuple(tuple)</t>
    </r>
  </si>
  <si>
    <r>
      <t xml:space="preserve">def </t>
    </r>
    <r>
      <rPr>
        <sz val="9"/>
        <color rgb="FF000000"/>
        <rFont val="Courier New"/>
        <family val="3"/>
      </rPr>
      <t>get_event_str_tuple(tuple):</t>
    </r>
  </si>
  <si>
    <r>
      <t xml:space="preserve">    v = </t>
    </r>
    <r>
      <rPr>
        <b/>
        <sz val="9"/>
        <color rgb="FF008080"/>
        <rFont val="Courier New"/>
        <family val="3"/>
      </rPr>
      <t>''</t>
    </r>
  </si>
  <si>
    <r>
      <t xml:space="preserve">    </t>
    </r>
    <r>
      <rPr>
        <b/>
        <sz val="9"/>
        <color rgb="FF000080"/>
        <rFont val="Courier New"/>
        <family val="3"/>
      </rPr>
      <t xml:space="preserve">for </t>
    </r>
    <r>
      <rPr>
        <sz val="9"/>
        <color rgb="FF000000"/>
        <rFont val="Courier New"/>
        <family val="3"/>
      </rPr>
      <t xml:space="preserve">t </t>
    </r>
    <r>
      <rPr>
        <b/>
        <sz val="9"/>
        <color rgb="FF000080"/>
        <rFont val="Courier New"/>
        <family val="3"/>
      </rPr>
      <t xml:space="preserve">in </t>
    </r>
    <r>
      <rPr>
        <sz val="9"/>
        <color rgb="FF000000"/>
        <rFont val="Courier New"/>
        <family val="3"/>
      </rPr>
      <t>tuple:</t>
    </r>
  </si>
  <si>
    <r>
      <t xml:space="preserve">        v += </t>
    </r>
    <r>
      <rPr>
        <sz val="9"/>
        <color rgb="FF000080"/>
        <rFont val="Courier New"/>
        <family val="3"/>
      </rPr>
      <t>str</t>
    </r>
    <r>
      <rPr>
        <sz val="9"/>
        <color rgb="FF000000"/>
        <rFont val="Courier New"/>
        <family val="3"/>
      </rPr>
      <t xml:space="preserve">(t) + </t>
    </r>
    <r>
      <rPr>
        <b/>
        <sz val="9"/>
        <color rgb="FF008080"/>
        <rFont val="Courier New"/>
        <family val="3"/>
      </rPr>
      <t>','</t>
    </r>
  </si>
  <si>
    <r>
      <t xml:space="preserve">    </t>
    </r>
    <r>
      <rPr>
        <b/>
        <sz val="9"/>
        <color rgb="FF000080"/>
        <rFont val="Courier New"/>
        <family val="3"/>
      </rPr>
      <t xml:space="preserve">return </t>
    </r>
    <r>
      <rPr>
        <sz val="9"/>
        <color rgb="FF000000"/>
        <rFont val="Courier New"/>
        <family val="3"/>
      </rPr>
      <t>v</t>
    </r>
  </si>
  <si>
    <r>
      <t xml:space="preserve">def </t>
    </r>
    <r>
      <rPr>
        <sz val="9"/>
        <color rgb="FF000000"/>
        <rFont val="Courier New"/>
        <family val="3"/>
      </rPr>
      <t>get_json_events_row_count(cols, event_json, rows):</t>
    </r>
  </si>
  <si>
    <r>
      <t xml:space="preserve">        replace_key_dict(temp_dict, </t>
    </r>
    <r>
      <rPr>
        <b/>
        <sz val="9"/>
        <color rgb="FF008080"/>
        <rFont val="Courier New"/>
        <family val="3"/>
      </rPr>
      <t>'jobdata'</t>
    </r>
    <r>
      <rPr>
        <sz val="9"/>
        <color rgb="FF000000"/>
        <rFont val="Courier New"/>
        <family val="3"/>
      </rPr>
      <t xml:space="preserve">, </t>
    </r>
    <r>
      <rPr>
        <b/>
        <sz val="9"/>
        <color rgb="FF008080"/>
        <rFont val="Courier New"/>
        <family val="3"/>
      </rPr>
      <t>'jobId'</t>
    </r>
    <r>
      <rPr>
        <sz val="9"/>
        <color rgb="FF000000"/>
        <rFont val="Courier New"/>
        <family val="3"/>
      </rPr>
      <t xml:space="preserve">, </t>
    </r>
    <r>
      <rPr>
        <b/>
        <sz val="9"/>
        <color rgb="FF008080"/>
        <rFont val="Courier New"/>
        <family val="3"/>
      </rPr>
      <t>'jobID'</t>
    </r>
    <r>
      <rPr>
        <sz val="9"/>
        <color rgb="FF000000"/>
        <rFont val="Courier New"/>
        <family val="3"/>
      </rPr>
      <t>)</t>
    </r>
  </si>
  <si>
    <t xml:space="preserve">        event_detail = {</t>
  </si>
  <si>
    <r>
      <t xml:space="preserve">            </t>
    </r>
    <r>
      <rPr>
        <b/>
        <sz val="9"/>
        <color rgb="FF008080"/>
        <rFont val="Courier New"/>
        <family val="3"/>
      </rPr>
      <t>'customerId'</t>
    </r>
    <r>
      <rPr>
        <sz val="9"/>
        <color rgb="FF000000"/>
        <rFont val="Courier New"/>
        <family val="3"/>
      </rPr>
      <t>: temp_dict[</t>
    </r>
    <r>
      <rPr>
        <b/>
        <sz val="9"/>
        <color rgb="FF008080"/>
        <rFont val="Courier New"/>
        <family val="3"/>
      </rPr>
      <t>'customerid'</t>
    </r>
    <r>
      <rPr>
        <sz val="9"/>
        <color rgb="FF000000"/>
        <rFont val="Courier New"/>
        <family val="3"/>
      </rPr>
      <t>],</t>
    </r>
  </si>
  <si>
    <r>
      <t xml:space="preserve">            </t>
    </r>
    <r>
      <rPr>
        <b/>
        <sz val="9"/>
        <color rgb="FF008080"/>
        <rFont val="Courier New"/>
        <family val="3"/>
      </rPr>
      <t>'eventId'</t>
    </r>
    <r>
      <rPr>
        <sz val="9"/>
        <color rgb="FF000000"/>
        <rFont val="Courier New"/>
        <family val="3"/>
      </rPr>
      <t>: temp_dict[</t>
    </r>
    <r>
      <rPr>
        <b/>
        <sz val="9"/>
        <color rgb="FF008080"/>
        <rFont val="Courier New"/>
        <family val="3"/>
      </rPr>
      <t>'eventid'</t>
    </r>
    <r>
      <rPr>
        <sz val="9"/>
        <color rgb="FF000000"/>
        <rFont val="Courier New"/>
        <family val="3"/>
      </rPr>
      <t>],</t>
    </r>
  </si>
  <si>
    <r>
      <t xml:space="preserve">            </t>
    </r>
    <r>
      <rPr>
        <b/>
        <sz val="9"/>
        <color rgb="FF008080"/>
        <rFont val="Courier New"/>
        <family val="3"/>
      </rPr>
      <t>'eventType'</t>
    </r>
    <r>
      <rPr>
        <sz val="9"/>
        <color rgb="FF000000"/>
        <rFont val="Courier New"/>
        <family val="3"/>
      </rPr>
      <t>: temp_dict[</t>
    </r>
    <r>
      <rPr>
        <b/>
        <sz val="9"/>
        <color rgb="FF008080"/>
        <rFont val="Courier New"/>
        <family val="3"/>
      </rPr>
      <t>'eventtype'</t>
    </r>
    <r>
      <rPr>
        <sz val="9"/>
        <color rgb="FF000000"/>
        <rFont val="Courier New"/>
        <family val="3"/>
      </rPr>
      <t>],</t>
    </r>
  </si>
  <si>
    <r>
      <t xml:space="preserve">            </t>
    </r>
    <r>
      <rPr>
        <b/>
        <sz val="9"/>
        <color rgb="FF008080"/>
        <rFont val="Courier New"/>
        <family val="3"/>
      </rPr>
      <t>'eventSource'</t>
    </r>
    <r>
      <rPr>
        <sz val="9"/>
        <color rgb="FF000000"/>
        <rFont val="Courier New"/>
        <family val="3"/>
      </rPr>
      <t>: temp_dict[</t>
    </r>
    <r>
      <rPr>
        <b/>
        <sz val="9"/>
        <color rgb="FF008080"/>
        <rFont val="Courier New"/>
        <family val="3"/>
      </rPr>
      <t>'eventsource'</t>
    </r>
    <r>
      <rPr>
        <sz val="9"/>
        <color rgb="FF000000"/>
        <rFont val="Courier New"/>
        <family val="3"/>
      </rPr>
      <t>],</t>
    </r>
  </si>
  <si>
    <r>
      <t xml:space="preserve">            </t>
    </r>
    <r>
      <rPr>
        <b/>
        <sz val="9"/>
        <color rgb="FF008080"/>
        <rFont val="Courier New"/>
        <family val="3"/>
      </rPr>
      <t>'eventCreatedAt'</t>
    </r>
    <r>
      <rPr>
        <sz val="9"/>
        <color rgb="FF000000"/>
        <rFont val="Courier New"/>
        <family val="3"/>
      </rPr>
      <t>: temp_dict[</t>
    </r>
    <r>
      <rPr>
        <b/>
        <sz val="9"/>
        <color rgb="FF008080"/>
        <rFont val="Courier New"/>
        <family val="3"/>
      </rPr>
      <t>'eventcreatedat'</t>
    </r>
    <r>
      <rPr>
        <sz val="9"/>
        <color rgb="FF000000"/>
        <rFont val="Courier New"/>
        <family val="3"/>
      </rPr>
      <t>],</t>
    </r>
  </si>
  <si>
    <r>
      <t xml:space="preserve">            </t>
    </r>
    <r>
      <rPr>
        <b/>
        <sz val="9"/>
        <color rgb="FF008080"/>
        <rFont val="Courier New"/>
        <family val="3"/>
      </rPr>
      <t>'eventData'</t>
    </r>
    <r>
      <rPr>
        <sz val="9"/>
        <color rgb="FF000000"/>
        <rFont val="Courier New"/>
        <family val="3"/>
      </rPr>
      <t>: temp_dict[</t>
    </r>
    <r>
      <rPr>
        <b/>
        <sz val="9"/>
        <color rgb="FF008080"/>
        <rFont val="Courier New"/>
        <family val="3"/>
      </rPr>
      <t>'eventdata'</t>
    </r>
    <r>
      <rPr>
        <sz val="9"/>
        <color rgb="FF000000"/>
        <rFont val="Courier New"/>
        <family val="3"/>
      </rPr>
      <t>],</t>
    </r>
  </si>
  <si>
    <r>
      <t xml:space="preserve">            </t>
    </r>
    <r>
      <rPr>
        <b/>
        <sz val="9"/>
        <color rgb="FF008080"/>
        <rFont val="Courier New"/>
        <family val="3"/>
      </rPr>
      <t>'jobData'</t>
    </r>
    <r>
      <rPr>
        <sz val="9"/>
        <color rgb="FF000000"/>
        <rFont val="Courier New"/>
        <family val="3"/>
      </rPr>
      <t>: temp_dict[</t>
    </r>
    <r>
      <rPr>
        <b/>
        <sz val="9"/>
        <color rgb="FF008080"/>
        <rFont val="Courier New"/>
        <family val="3"/>
      </rPr>
      <t>'jobdata'</t>
    </r>
    <r>
      <rPr>
        <sz val="9"/>
        <color rgb="FF000000"/>
        <rFont val="Courier New"/>
        <family val="3"/>
      </rPr>
      <t>]</t>
    </r>
  </si>
  <si>
    <r>
      <t xml:space="preserve">        total_row_count = temp_dict[</t>
    </r>
    <r>
      <rPr>
        <b/>
        <sz val="9"/>
        <color rgb="FF008080"/>
        <rFont val="Courier New"/>
        <family val="3"/>
      </rPr>
      <t>'totalRows'</t>
    </r>
    <r>
      <rPr>
        <sz val="9"/>
        <color rgb="FF000000"/>
        <rFont val="Courier New"/>
        <family val="3"/>
      </rPr>
      <t>]</t>
    </r>
  </si>
  <si>
    <t xml:space="preserve">        event_json.append(event_detail)</t>
  </si>
  <si>
    <r>
      <t xml:space="preserve">def </t>
    </r>
    <r>
      <rPr>
        <sz val="9"/>
        <color rgb="FF000000"/>
        <rFont val="Courier New"/>
        <family val="3"/>
      </rPr>
      <t>replace_key_dict(main_dict, sub_dict, new_key, old_key):</t>
    </r>
  </si>
  <si>
    <t xml:space="preserve">        main_dict[sub_dict][new_key] = main_dict[sub_dict][old_key]</t>
  </si>
  <si>
    <r>
      <t xml:space="preserve">        </t>
    </r>
    <r>
      <rPr>
        <b/>
        <sz val="9"/>
        <color rgb="FF000080"/>
        <rFont val="Courier New"/>
        <family val="3"/>
      </rPr>
      <t xml:space="preserve">del </t>
    </r>
    <r>
      <rPr>
        <sz val="9"/>
        <color rgb="FF000000"/>
        <rFont val="Courier New"/>
        <family val="3"/>
      </rPr>
      <t>main_dict[sub_dict][old_key]</t>
    </r>
  </si>
  <si>
    <r>
      <t xml:space="preserve">def </t>
    </r>
    <r>
      <rPr>
        <sz val="9"/>
        <color rgb="FF000000"/>
        <rFont val="Courier New"/>
        <family val="3"/>
      </rPr>
      <t>get_json_order_events_row_count(cols, event_json, rows):</t>
    </r>
  </si>
  <si>
    <r>
      <t xml:space="preserve">        st = </t>
    </r>
    <r>
      <rPr>
        <sz val="9"/>
        <color rgb="FF000080"/>
        <rFont val="Courier New"/>
        <family val="3"/>
      </rPr>
      <t>str</t>
    </r>
    <r>
      <rPr>
        <sz val="9"/>
        <color rgb="FF000000"/>
        <rFont val="Courier New"/>
        <family val="3"/>
      </rPr>
      <t>(temp_dict[</t>
    </r>
    <r>
      <rPr>
        <b/>
        <sz val="9"/>
        <color rgb="FF008080"/>
        <rFont val="Courier New"/>
        <family val="3"/>
      </rPr>
      <t>'eventdata'</t>
    </r>
    <r>
      <rPr>
        <sz val="9"/>
        <color rgb="FF000000"/>
        <rFont val="Courier New"/>
        <family val="3"/>
      </rPr>
      <t>])</t>
    </r>
  </si>
  <si>
    <r>
      <t xml:space="preserve">        st = st.replace(</t>
    </r>
    <r>
      <rPr>
        <b/>
        <sz val="9"/>
        <color rgb="FF008080"/>
        <rFont val="Courier New"/>
        <family val="3"/>
      </rPr>
      <t>'locationID'</t>
    </r>
    <r>
      <rPr>
        <sz val="9"/>
        <color rgb="FF000000"/>
        <rFont val="Courier New"/>
        <family val="3"/>
      </rPr>
      <t xml:space="preserve">, </t>
    </r>
    <r>
      <rPr>
        <b/>
        <sz val="9"/>
        <color rgb="FF008080"/>
        <rFont val="Courier New"/>
        <family val="3"/>
      </rPr>
      <t>'locationId'</t>
    </r>
    <r>
      <rPr>
        <sz val="9"/>
        <color rgb="FF000000"/>
        <rFont val="Courier New"/>
        <family val="3"/>
      </rPr>
      <t>).replace(</t>
    </r>
    <r>
      <rPr>
        <b/>
        <sz val="9"/>
        <color rgb="FF008080"/>
        <rFont val="Courier New"/>
        <family val="3"/>
      </rPr>
      <t>'orderID'</t>
    </r>
    <r>
      <rPr>
        <sz val="9"/>
        <color rgb="FF000000"/>
        <rFont val="Courier New"/>
        <family val="3"/>
      </rPr>
      <t xml:space="preserve">, </t>
    </r>
    <r>
      <rPr>
        <b/>
        <sz val="9"/>
        <color rgb="FF008080"/>
        <rFont val="Courier New"/>
        <family val="3"/>
      </rPr>
      <t>'orderId'</t>
    </r>
    <r>
      <rPr>
        <sz val="9"/>
        <color rgb="FF000000"/>
        <rFont val="Courier New"/>
        <family val="3"/>
      </rPr>
      <t>).replace(</t>
    </r>
    <r>
      <rPr>
        <b/>
        <sz val="9"/>
        <color rgb="FF008080"/>
        <rFont val="Courier New"/>
        <family val="3"/>
      </rPr>
      <t>'orderSellerPartyID'</t>
    </r>
    <r>
      <rPr>
        <sz val="9"/>
        <color rgb="FF000000"/>
        <rFont val="Courier New"/>
        <family val="3"/>
      </rPr>
      <t>,</t>
    </r>
  </si>
  <si>
    <r>
      <t xml:space="preserve">                                                                                          </t>
    </r>
    <r>
      <rPr>
        <b/>
        <sz val="9"/>
        <color rgb="FF008080"/>
        <rFont val="Courier New"/>
        <family val="3"/>
      </rPr>
      <t>'supplierId'</t>
    </r>
    <r>
      <rPr>
        <sz val="9"/>
        <color rgb="FF000000"/>
        <rFont val="Courier New"/>
        <family val="3"/>
      </rPr>
      <t>)</t>
    </r>
  </si>
  <si>
    <r>
      <t xml:space="preserve">            </t>
    </r>
    <r>
      <rPr>
        <b/>
        <sz val="9"/>
        <color rgb="FF008080"/>
        <rFont val="Courier New"/>
        <family val="3"/>
      </rPr>
      <t>'eventData'</t>
    </r>
    <r>
      <rPr>
        <sz val="9"/>
        <color rgb="FF000000"/>
        <rFont val="Courier New"/>
        <family val="3"/>
      </rPr>
      <t>: ast.literal_eval(st)</t>
    </r>
  </si>
  <si>
    <r>
      <t xml:space="preserve">def </t>
    </r>
    <r>
      <rPr>
        <sz val="9"/>
        <color rgb="FF000000"/>
        <rFont val="Courier New"/>
        <family val="3"/>
      </rPr>
      <t>get_event_db_field_dict():</t>
    </r>
  </si>
  <si>
    <t xml:space="preserve">    event_db_field_dict = {</t>
  </si>
  <si>
    <r>
      <t xml:space="preserve">        </t>
    </r>
    <r>
      <rPr>
        <b/>
        <sz val="9"/>
        <color rgb="FF008080"/>
        <rFont val="Courier New"/>
        <family val="3"/>
      </rPr>
      <t>'eventtype'</t>
    </r>
    <r>
      <rPr>
        <sz val="9"/>
        <color rgb="FF000000"/>
        <rFont val="Courier New"/>
        <family val="3"/>
      </rPr>
      <t xml:space="preserve">: </t>
    </r>
    <r>
      <rPr>
        <b/>
        <sz val="9"/>
        <color rgb="FF008080"/>
        <rFont val="Courier New"/>
        <family val="3"/>
      </rPr>
      <t>'eventtype'</t>
    </r>
    <r>
      <rPr>
        <sz val="9"/>
        <color rgb="FF000000"/>
        <rFont val="Courier New"/>
        <family val="3"/>
      </rPr>
      <t>,</t>
    </r>
  </si>
  <si>
    <r>
      <t xml:space="preserve">        </t>
    </r>
    <r>
      <rPr>
        <b/>
        <sz val="9"/>
        <color rgb="FF008080"/>
        <rFont val="Courier New"/>
        <family val="3"/>
      </rPr>
      <t>'eventcreatedat'</t>
    </r>
    <r>
      <rPr>
        <sz val="9"/>
        <color rgb="FF000000"/>
        <rFont val="Courier New"/>
        <family val="3"/>
      </rPr>
      <t xml:space="preserve">: </t>
    </r>
    <r>
      <rPr>
        <b/>
        <sz val="9"/>
        <color rgb="FF008080"/>
        <rFont val="Courier New"/>
        <family val="3"/>
      </rPr>
      <t>'eventcreatedat::date '</t>
    </r>
    <r>
      <rPr>
        <sz val="9"/>
        <color rgb="FF000000"/>
        <rFont val="Courier New"/>
        <family val="3"/>
      </rPr>
      <t>,</t>
    </r>
  </si>
  <si>
    <r>
      <t xml:space="preserve">        </t>
    </r>
    <r>
      <rPr>
        <b/>
        <sz val="9"/>
        <color rgb="FF008080"/>
        <rFont val="Courier New"/>
        <family val="3"/>
      </rPr>
      <t>'requestid'</t>
    </r>
    <r>
      <rPr>
        <sz val="9"/>
        <color rgb="FF000000"/>
        <rFont val="Courier New"/>
        <family val="3"/>
      </rPr>
      <t xml:space="preserve">: </t>
    </r>
    <r>
      <rPr>
        <b/>
        <sz val="9"/>
        <color rgb="FF008080"/>
        <rFont val="Courier New"/>
        <family val="3"/>
      </rPr>
      <t xml:space="preserve">'eventdata -&gt;&gt; </t>
    </r>
    <r>
      <rPr>
        <b/>
        <sz val="9"/>
        <color rgb="FF000080"/>
        <rFont val="Courier New"/>
        <family val="3"/>
      </rPr>
      <t>\'</t>
    </r>
    <r>
      <rPr>
        <b/>
        <sz val="9"/>
        <color rgb="FF008080"/>
        <rFont val="Courier New"/>
        <family val="3"/>
      </rPr>
      <t>requestId</t>
    </r>
    <r>
      <rPr>
        <b/>
        <sz val="9"/>
        <color rgb="FF000080"/>
        <rFont val="Courier New"/>
        <family val="3"/>
      </rPr>
      <t>\'</t>
    </r>
    <r>
      <rPr>
        <b/>
        <sz val="9"/>
        <color rgb="FF008080"/>
        <rFont val="Courier New"/>
        <family val="3"/>
      </rPr>
      <t>'</t>
    </r>
    <r>
      <rPr>
        <sz val="9"/>
        <color rgb="FF000000"/>
        <rFont val="Courier New"/>
        <family val="3"/>
      </rPr>
      <t>,</t>
    </r>
  </si>
  <si>
    <r>
      <t xml:space="preserve">        </t>
    </r>
    <r>
      <rPr>
        <b/>
        <sz val="9"/>
        <color rgb="FF008080"/>
        <rFont val="Courier New"/>
        <family val="3"/>
      </rPr>
      <t>'orderid'</t>
    </r>
    <r>
      <rPr>
        <sz val="9"/>
        <color rgb="FF000000"/>
        <rFont val="Courier New"/>
        <family val="3"/>
      </rPr>
      <t xml:space="preserve">: </t>
    </r>
    <r>
      <rPr>
        <b/>
        <sz val="9"/>
        <color rgb="FF008080"/>
        <rFont val="Courier New"/>
        <family val="3"/>
      </rPr>
      <t xml:space="preserve">'eventdata -&gt;&gt; </t>
    </r>
    <r>
      <rPr>
        <b/>
        <sz val="9"/>
        <color rgb="FF000080"/>
        <rFont val="Courier New"/>
        <family val="3"/>
      </rPr>
      <t>\'</t>
    </r>
    <r>
      <rPr>
        <b/>
        <sz val="9"/>
        <color rgb="FF008080"/>
        <rFont val="Courier New"/>
        <family val="3"/>
      </rPr>
      <t>orderId</t>
    </r>
    <r>
      <rPr>
        <b/>
        <sz val="9"/>
        <color rgb="FF000080"/>
        <rFont val="Courier New"/>
        <family val="3"/>
      </rPr>
      <t>\'</t>
    </r>
    <r>
      <rPr>
        <b/>
        <sz val="9"/>
        <color rgb="FF008080"/>
        <rFont val="Courier New"/>
        <family val="3"/>
      </rPr>
      <t>'</t>
    </r>
    <r>
      <rPr>
        <sz val="9"/>
        <color rgb="FF000000"/>
        <rFont val="Courier New"/>
        <family val="3"/>
      </rPr>
      <t>,</t>
    </r>
  </si>
  <si>
    <r>
      <t xml:space="preserve">        </t>
    </r>
    <r>
      <rPr>
        <b/>
        <sz val="9"/>
        <color rgb="FF008080"/>
        <rFont val="Courier New"/>
        <family val="3"/>
      </rPr>
      <t>'alternateorderid'</t>
    </r>
    <r>
      <rPr>
        <sz val="9"/>
        <color rgb="FF000000"/>
        <rFont val="Courier New"/>
        <family val="3"/>
      </rPr>
      <t xml:space="preserve">: </t>
    </r>
    <r>
      <rPr>
        <b/>
        <sz val="9"/>
        <color rgb="FF008080"/>
        <rFont val="Courier New"/>
        <family val="3"/>
      </rPr>
      <t xml:space="preserve">'eventdata -&gt;&gt; </t>
    </r>
    <r>
      <rPr>
        <b/>
        <sz val="9"/>
        <color rgb="FF000080"/>
        <rFont val="Courier New"/>
        <family val="3"/>
      </rPr>
      <t>\'</t>
    </r>
    <r>
      <rPr>
        <b/>
        <sz val="9"/>
        <color rgb="FF008080"/>
        <rFont val="Courier New"/>
        <family val="3"/>
      </rPr>
      <t>alternateOrderId</t>
    </r>
    <r>
      <rPr>
        <b/>
        <sz val="9"/>
        <color rgb="FF000080"/>
        <rFont val="Courier New"/>
        <family val="3"/>
      </rPr>
      <t>\'</t>
    </r>
    <r>
      <rPr>
        <b/>
        <sz val="9"/>
        <color rgb="FF008080"/>
        <rFont val="Courier New"/>
        <family val="3"/>
      </rPr>
      <t>'</t>
    </r>
    <r>
      <rPr>
        <sz val="9"/>
        <color rgb="FF000000"/>
        <rFont val="Courier New"/>
        <family val="3"/>
      </rPr>
      <t>,</t>
    </r>
  </si>
  <si>
    <r>
      <t xml:space="preserve">        </t>
    </r>
    <r>
      <rPr>
        <b/>
        <sz val="9"/>
        <color rgb="FF008080"/>
        <rFont val="Courier New"/>
        <family val="3"/>
      </rPr>
      <t>'supplierid'</t>
    </r>
    <r>
      <rPr>
        <sz val="9"/>
        <color rgb="FF000000"/>
        <rFont val="Courier New"/>
        <family val="3"/>
      </rPr>
      <t xml:space="preserve">: </t>
    </r>
    <r>
      <rPr>
        <b/>
        <sz val="9"/>
        <color rgb="FF008080"/>
        <rFont val="Courier New"/>
        <family val="3"/>
      </rPr>
      <t xml:space="preserve">'eventdata -&gt;&gt; </t>
    </r>
    <r>
      <rPr>
        <b/>
        <sz val="9"/>
        <color rgb="FF000080"/>
        <rFont val="Courier New"/>
        <family val="3"/>
      </rPr>
      <t>\'</t>
    </r>
    <r>
      <rPr>
        <b/>
        <sz val="9"/>
        <color rgb="FF008080"/>
        <rFont val="Courier New"/>
        <family val="3"/>
      </rPr>
      <t>supplierId</t>
    </r>
    <r>
      <rPr>
        <b/>
        <sz val="9"/>
        <color rgb="FF000080"/>
        <rFont val="Courier New"/>
        <family val="3"/>
      </rPr>
      <t>\'</t>
    </r>
    <r>
      <rPr>
        <b/>
        <sz val="9"/>
        <color rgb="FF008080"/>
        <rFont val="Courier New"/>
        <family val="3"/>
      </rPr>
      <t>'</t>
    </r>
    <r>
      <rPr>
        <sz val="9"/>
        <color rgb="FF000000"/>
        <rFont val="Courier New"/>
        <family val="3"/>
      </rPr>
      <t>,</t>
    </r>
  </si>
  <si>
    <r>
      <t xml:space="preserve">        </t>
    </r>
    <r>
      <rPr>
        <b/>
        <sz val="9"/>
        <color rgb="FF008080"/>
        <rFont val="Courier New"/>
        <family val="3"/>
      </rPr>
      <t>'locationid'</t>
    </r>
    <r>
      <rPr>
        <sz val="9"/>
        <color rgb="FF000000"/>
        <rFont val="Courier New"/>
        <family val="3"/>
      </rPr>
      <t xml:space="preserve">: </t>
    </r>
    <r>
      <rPr>
        <b/>
        <sz val="9"/>
        <color rgb="FF008080"/>
        <rFont val="Courier New"/>
        <family val="3"/>
      </rPr>
      <t xml:space="preserve">'eventdata -&gt;&gt; </t>
    </r>
    <r>
      <rPr>
        <b/>
        <sz val="9"/>
        <color rgb="FF000080"/>
        <rFont val="Courier New"/>
        <family val="3"/>
      </rPr>
      <t>\'</t>
    </r>
    <r>
      <rPr>
        <b/>
        <sz val="9"/>
        <color rgb="FF008080"/>
        <rFont val="Courier New"/>
        <family val="3"/>
      </rPr>
      <t>locationId</t>
    </r>
    <r>
      <rPr>
        <b/>
        <sz val="9"/>
        <color rgb="FF000080"/>
        <rFont val="Courier New"/>
        <family val="3"/>
      </rPr>
      <t>\'</t>
    </r>
    <r>
      <rPr>
        <b/>
        <sz val="9"/>
        <color rgb="FF008080"/>
        <rFont val="Courier New"/>
        <family val="3"/>
      </rPr>
      <t>'</t>
    </r>
    <r>
      <rPr>
        <sz val="9"/>
        <color rgb="FF000000"/>
        <rFont val="Courier New"/>
        <family val="3"/>
      </rPr>
      <t>,</t>
    </r>
  </si>
  <si>
    <r>
      <t xml:space="preserve">        </t>
    </r>
    <r>
      <rPr>
        <b/>
        <sz val="9"/>
        <color rgb="FF008080"/>
        <rFont val="Courier New"/>
        <family val="3"/>
      </rPr>
      <t>'eventid'</t>
    </r>
    <r>
      <rPr>
        <sz val="9"/>
        <color rgb="FF000000"/>
        <rFont val="Courier New"/>
        <family val="3"/>
      </rPr>
      <t xml:space="preserve">: </t>
    </r>
    <r>
      <rPr>
        <b/>
        <sz val="9"/>
        <color rgb="FF008080"/>
        <rFont val="Courier New"/>
        <family val="3"/>
      </rPr>
      <t>'eventid'</t>
    </r>
    <r>
      <rPr>
        <sz val="9"/>
        <color rgb="FF000000"/>
        <rFont val="Courier New"/>
        <family val="3"/>
      </rPr>
      <t>,</t>
    </r>
  </si>
  <si>
    <r>
      <t xml:space="preserve">        </t>
    </r>
    <r>
      <rPr>
        <b/>
        <sz val="9"/>
        <color rgb="FF008080"/>
        <rFont val="Courier New"/>
        <family val="3"/>
      </rPr>
      <t>'jobid'</t>
    </r>
    <r>
      <rPr>
        <sz val="9"/>
        <color rgb="FF000000"/>
        <rFont val="Courier New"/>
        <family val="3"/>
      </rPr>
      <t xml:space="preserve">: </t>
    </r>
    <r>
      <rPr>
        <b/>
        <sz val="9"/>
        <color rgb="FF008080"/>
        <rFont val="Courier New"/>
        <family val="3"/>
      </rPr>
      <t xml:space="preserve">'jobdata -&gt;&gt; </t>
    </r>
    <r>
      <rPr>
        <b/>
        <sz val="9"/>
        <color rgb="FF000080"/>
        <rFont val="Courier New"/>
        <family val="3"/>
      </rPr>
      <t>\'</t>
    </r>
    <r>
      <rPr>
        <b/>
        <sz val="9"/>
        <color rgb="FF008080"/>
        <rFont val="Courier New"/>
        <family val="3"/>
      </rPr>
      <t>jobID</t>
    </r>
    <r>
      <rPr>
        <b/>
        <sz val="9"/>
        <color rgb="FF000080"/>
        <rFont val="Courier New"/>
        <family val="3"/>
      </rPr>
      <t>\'</t>
    </r>
    <r>
      <rPr>
        <b/>
        <sz val="9"/>
        <color rgb="FF008080"/>
        <rFont val="Courier New"/>
        <family val="3"/>
      </rPr>
      <t>'</t>
    </r>
  </si>
  <si>
    <r>
      <t xml:space="preserve">    </t>
    </r>
    <r>
      <rPr>
        <b/>
        <sz val="9"/>
        <color rgb="FF000080"/>
        <rFont val="Courier New"/>
        <family val="3"/>
      </rPr>
      <t xml:space="preserve">return </t>
    </r>
    <r>
      <rPr>
        <sz val="9"/>
        <color rgb="FF000000"/>
        <rFont val="Courier New"/>
        <family val="3"/>
      </rPr>
      <t>event_db_field_dict</t>
    </r>
  </si>
  <si>
    <r>
      <t xml:space="preserve">def </t>
    </r>
    <r>
      <rPr>
        <sz val="9"/>
        <color rgb="FF000000"/>
        <rFont val="Courier New"/>
        <family val="3"/>
      </rPr>
      <t>get_order_event_db_field_dict():</t>
    </r>
  </si>
  <si>
    <t xml:space="preserve">    order_event_db_field_dict = {</t>
  </si>
  <si>
    <r>
      <t xml:space="preserve">        </t>
    </r>
    <r>
      <rPr>
        <b/>
        <sz val="9"/>
        <color rgb="FF008080"/>
        <rFont val="Courier New"/>
        <family val="3"/>
      </rPr>
      <t>'eventtype'</t>
    </r>
    <r>
      <rPr>
        <sz val="9"/>
        <color rgb="FF000000"/>
        <rFont val="Courier New"/>
        <family val="3"/>
      </rPr>
      <t xml:space="preserve">: </t>
    </r>
    <r>
      <rPr>
        <b/>
        <sz val="9"/>
        <color rgb="FF008080"/>
        <rFont val="Courier New"/>
        <family val="3"/>
      </rPr>
      <t>'teventlog.eventtype'</t>
    </r>
    <r>
      <rPr>
        <sz val="9"/>
        <color rgb="FF000000"/>
        <rFont val="Courier New"/>
        <family val="3"/>
      </rPr>
      <t>,</t>
    </r>
  </si>
  <si>
    <r>
      <t xml:space="preserve">        </t>
    </r>
    <r>
      <rPr>
        <b/>
        <sz val="9"/>
        <color rgb="FF008080"/>
        <rFont val="Courier New"/>
        <family val="3"/>
      </rPr>
      <t>'eventcreatedat'</t>
    </r>
    <r>
      <rPr>
        <sz val="9"/>
        <color rgb="FF000000"/>
        <rFont val="Courier New"/>
        <family val="3"/>
      </rPr>
      <t xml:space="preserve">: </t>
    </r>
    <r>
      <rPr>
        <b/>
        <sz val="9"/>
        <color rgb="FF008080"/>
        <rFont val="Courier New"/>
        <family val="3"/>
      </rPr>
      <t>'teventlog.eventcreatedat::date '</t>
    </r>
    <r>
      <rPr>
        <sz val="9"/>
        <color rgb="FF000000"/>
        <rFont val="Courier New"/>
        <family val="3"/>
      </rPr>
      <t>,</t>
    </r>
  </si>
  <si>
    <r>
      <t xml:space="preserve">        </t>
    </r>
    <r>
      <rPr>
        <b/>
        <sz val="9"/>
        <color rgb="FF008080"/>
        <rFont val="Courier New"/>
        <family val="3"/>
      </rPr>
      <t>'customerid'</t>
    </r>
    <r>
      <rPr>
        <sz val="9"/>
        <color rgb="FF000000"/>
        <rFont val="Courier New"/>
        <family val="3"/>
      </rPr>
      <t xml:space="preserve">: </t>
    </r>
    <r>
      <rPr>
        <b/>
        <sz val="9"/>
        <color rgb="FF008080"/>
        <rFont val="Courier New"/>
        <family val="3"/>
      </rPr>
      <t>'teventlog.customerid'</t>
    </r>
    <r>
      <rPr>
        <sz val="9"/>
        <color rgb="FF000000"/>
        <rFont val="Courier New"/>
        <family val="3"/>
      </rPr>
      <t>,</t>
    </r>
  </si>
  <si>
    <r>
      <t xml:space="preserve">        </t>
    </r>
    <r>
      <rPr>
        <b/>
        <sz val="9"/>
        <color rgb="FF008080"/>
        <rFont val="Courier New"/>
        <family val="3"/>
      </rPr>
      <t>'orderid'</t>
    </r>
    <r>
      <rPr>
        <sz val="9"/>
        <color rgb="FF000000"/>
        <rFont val="Courier New"/>
        <family val="3"/>
      </rPr>
      <t xml:space="preserve">: </t>
    </r>
    <r>
      <rPr>
        <b/>
        <sz val="9"/>
        <color rgb="FF008080"/>
        <rFont val="Courier New"/>
        <family val="3"/>
      </rPr>
      <t xml:space="preserve">'teventlog.eventdata -&gt;&gt; </t>
    </r>
    <r>
      <rPr>
        <b/>
        <sz val="9"/>
        <color rgb="FF000080"/>
        <rFont val="Courier New"/>
        <family val="3"/>
      </rPr>
      <t>\'</t>
    </r>
    <r>
      <rPr>
        <b/>
        <sz val="9"/>
        <color rgb="FF008080"/>
        <rFont val="Courier New"/>
        <family val="3"/>
      </rPr>
      <t>orderId</t>
    </r>
    <r>
      <rPr>
        <b/>
        <sz val="9"/>
        <color rgb="FF000080"/>
        <rFont val="Courier New"/>
        <family val="3"/>
      </rPr>
      <t>\'</t>
    </r>
    <r>
      <rPr>
        <b/>
        <sz val="9"/>
        <color rgb="FF008080"/>
        <rFont val="Courier New"/>
        <family val="3"/>
      </rPr>
      <t>'</t>
    </r>
    <r>
      <rPr>
        <sz val="9"/>
        <color rgb="FF000000"/>
        <rFont val="Courier New"/>
        <family val="3"/>
      </rPr>
      <t>,</t>
    </r>
  </si>
  <si>
    <r>
      <t xml:space="preserve">        </t>
    </r>
    <r>
      <rPr>
        <b/>
        <sz val="9"/>
        <color rgb="FF008080"/>
        <rFont val="Courier New"/>
        <family val="3"/>
      </rPr>
      <t>'supplierid'</t>
    </r>
    <r>
      <rPr>
        <sz val="9"/>
        <color rgb="FF000000"/>
        <rFont val="Courier New"/>
        <family val="3"/>
      </rPr>
      <t xml:space="preserve">: </t>
    </r>
    <r>
      <rPr>
        <b/>
        <sz val="9"/>
        <color rgb="FF008080"/>
        <rFont val="Courier New"/>
        <family val="3"/>
      </rPr>
      <t xml:space="preserve">'teventlog.eventdata -&gt;&gt; </t>
    </r>
    <r>
      <rPr>
        <b/>
        <sz val="9"/>
        <color rgb="FF000080"/>
        <rFont val="Courier New"/>
        <family val="3"/>
      </rPr>
      <t>\'</t>
    </r>
    <r>
      <rPr>
        <b/>
        <sz val="9"/>
        <color rgb="FF008080"/>
        <rFont val="Courier New"/>
        <family val="3"/>
      </rPr>
      <t>orderSellerPartyID</t>
    </r>
    <r>
      <rPr>
        <b/>
        <sz val="9"/>
        <color rgb="FF000080"/>
        <rFont val="Courier New"/>
        <family val="3"/>
      </rPr>
      <t>\'</t>
    </r>
    <r>
      <rPr>
        <b/>
        <sz val="9"/>
        <color rgb="FF008080"/>
        <rFont val="Courier New"/>
        <family val="3"/>
      </rPr>
      <t>'</t>
    </r>
    <r>
      <rPr>
        <sz val="9"/>
        <color rgb="FF000000"/>
        <rFont val="Courier New"/>
        <family val="3"/>
      </rPr>
      <t>,</t>
    </r>
  </si>
  <si>
    <r>
      <t xml:space="preserve">        </t>
    </r>
    <r>
      <rPr>
        <b/>
        <sz val="9"/>
        <color rgb="FF008080"/>
        <rFont val="Courier New"/>
        <family val="3"/>
      </rPr>
      <t>'locationid'</t>
    </r>
    <r>
      <rPr>
        <sz val="9"/>
        <color rgb="FF000000"/>
        <rFont val="Courier New"/>
        <family val="3"/>
      </rPr>
      <t xml:space="preserve">: </t>
    </r>
    <r>
      <rPr>
        <b/>
        <sz val="9"/>
        <color rgb="FF008080"/>
        <rFont val="Courier New"/>
        <family val="3"/>
      </rPr>
      <t xml:space="preserve">'teventlog.eventdata -&gt;&gt; </t>
    </r>
    <r>
      <rPr>
        <b/>
        <sz val="9"/>
        <color rgb="FF000080"/>
        <rFont val="Courier New"/>
        <family val="3"/>
      </rPr>
      <t>\'</t>
    </r>
    <r>
      <rPr>
        <b/>
        <sz val="9"/>
        <color rgb="FF008080"/>
        <rFont val="Courier New"/>
        <family val="3"/>
      </rPr>
      <t>locationId</t>
    </r>
    <r>
      <rPr>
        <b/>
        <sz val="9"/>
        <color rgb="FF000080"/>
        <rFont val="Courier New"/>
        <family val="3"/>
      </rPr>
      <t>\'</t>
    </r>
    <r>
      <rPr>
        <b/>
        <sz val="9"/>
        <color rgb="FF008080"/>
        <rFont val="Courier New"/>
        <family val="3"/>
      </rPr>
      <t>'</t>
    </r>
    <r>
      <rPr>
        <sz val="9"/>
        <color rgb="FF000000"/>
        <rFont val="Courier New"/>
        <family val="3"/>
      </rPr>
      <t>,</t>
    </r>
  </si>
  <si>
    <r>
      <t xml:space="preserve">        </t>
    </r>
    <r>
      <rPr>
        <b/>
        <sz val="9"/>
        <color rgb="FF008080"/>
        <rFont val="Courier New"/>
        <family val="3"/>
      </rPr>
      <t>'eventid'</t>
    </r>
    <r>
      <rPr>
        <sz val="9"/>
        <color rgb="FF000000"/>
        <rFont val="Courier New"/>
        <family val="3"/>
      </rPr>
      <t xml:space="preserve">: </t>
    </r>
    <r>
      <rPr>
        <b/>
        <sz val="9"/>
        <color rgb="FF008080"/>
        <rFont val="Courier New"/>
        <family val="3"/>
      </rPr>
      <t>'teventlog.eventid'</t>
    </r>
  </si>
  <si>
    <r>
      <t xml:space="preserve">    </t>
    </r>
    <r>
      <rPr>
        <b/>
        <sz val="9"/>
        <color rgb="FF000080"/>
        <rFont val="Courier New"/>
        <family val="3"/>
      </rPr>
      <t xml:space="preserve">return </t>
    </r>
    <r>
      <rPr>
        <sz val="9"/>
        <color rgb="FF000000"/>
        <rFont val="Courier New"/>
        <family val="3"/>
      </rPr>
      <t>order_event_db_field_dict</t>
    </r>
  </si>
  <si>
    <r>
      <t xml:space="preserve">def </t>
    </r>
    <r>
      <rPr>
        <sz val="9"/>
        <color rgb="FF000000"/>
        <rFont val="Courier New"/>
        <family val="3"/>
      </rPr>
      <t>get_event_special_field_dict():</t>
    </r>
  </si>
  <si>
    <r>
      <t xml:space="preserve">        </t>
    </r>
    <r>
      <rPr>
        <b/>
        <sz val="9"/>
        <color rgb="FF008080"/>
        <rFont val="Courier New"/>
        <family val="3"/>
      </rPr>
      <t>'eventtype'</t>
    </r>
    <r>
      <rPr>
        <sz val="9"/>
        <color rgb="FF000000"/>
        <rFont val="Courier New"/>
        <family val="3"/>
      </rPr>
      <t xml:space="preserve">: </t>
    </r>
    <r>
      <rPr>
        <b/>
        <sz val="9"/>
        <color rgb="FF000080"/>
        <rFont val="Courier New"/>
        <family val="3"/>
      </rPr>
      <t>None</t>
    </r>
    <r>
      <rPr>
        <sz val="9"/>
        <color rgb="FF000000"/>
        <rFont val="Courier New"/>
        <family val="3"/>
      </rPr>
      <t>,</t>
    </r>
  </si>
  <si>
    <r>
      <t xml:space="preserve">        </t>
    </r>
    <r>
      <rPr>
        <b/>
        <sz val="9"/>
        <color rgb="FF008080"/>
        <rFont val="Courier New"/>
        <family val="3"/>
      </rPr>
      <t>'eventcreatedat'</t>
    </r>
    <r>
      <rPr>
        <sz val="9"/>
        <color rgb="FF000000"/>
        <rFont val="Courier New"/>
        <family val="3"/>
      </rPr>
      <t xml:space="preserve">: </t>
    </r>
    <r>
      <rPr>
        <b/>
        <sz val="9"/>
        <color rgb="FF000080"/>
        <rFont val="Courier New"/>
        <family val="3"/>
      </rPr>
      <t>None</t>
    </r>
    <r>
      <rPr>
        <sz val="9"/>
        <color rgb="FF000000"/>
        <rFont val="Courier New"/>
        <family val="3"/>
      </rPr>
      <t>,</t>
    </r>
  </si>
  <si>
    <r>
      <t xml:space="preserve">        </t>
    </r>
    <r>
      <rPr>
        <b/>
        <sz val="9"/>
        <color rgb="FF008080"/>
        <rFont val="Courier New"/>
        <family val="3"/>
      </rPr>
      <t>'requestid'</t>
    </r>
    <r>
      <rPr>
        <sz val="9"/>
        <color rgb="FF000000"/>
        <rFont val="Courier New"/>
        <family val="3"/>
      </rPr>
      <t xml:space="preserve">: </t>
    </r>
    <r>
      <rPr>
        <b/>
        <sz val="9"/>
        <color rgb="FF000080"/>
        <rFont val="Courier New"/>
        <family val="3"/>
      </rPr>
      <t>None</t>
    </r>
    <r>
      <rPr>
        <sz val="9"/>
        <color rgb="FF000000"/>
        <rFont val="Courier New"/>
        <family val="3"/>
      </rPr>
      <t>,</t>
    </r>
  </si>
  <si>
    <r>
      <t xml:space="preserve">        </t>
    </r>
    <r>
      <rPr>
        <b/>
        <sz val="9"/>
        <color rgb="FF008080"/>
        <rFont val="Courier New"/>
        <family val="3"/>
      </rPr>
      <t>'alternateorderid'</t>
    </r>
    <r>
      <rPr>
        <sz val="9"/>
        <color rgb="FF000000"/>
        <rFont val="Courier New"/>
        <family val="3"/>
      </rPr>
      <t xml:space="preserve">: </t>
    </r>
    <r>
      <rPr>
        <b/>
        <sz val="9"/>
        <color rgb="FF000080"/>
        <rFont val="Courier New"/>
        <family val="3"/>
      </rPr>
      <t>None</t>
    </r>
    <r>
      <rPr>
        <sz val="9"/>
        <color rgb="FF000000"/>
        <rFont val="Courier New"/>
        <family val="3"/>
      </rPr>
      <t>,</t>
    </r>
  </si>
  <si>
    <r>
      <t xml:space="preserve">        </t>
    </r>
    <r>
      <rPr>
        <b/>
        <sz val="9"/>
        <color rgb="FF008080"/>
        <rFont val="Courier New"/>
        <family val="3"/>
      </rPr>
      <t>'supplierid'</t>
    </r>
    <r>
      <rPr>
        <sz val="9"/>
        <color rgb="FF000000"/>
        <rFont val="Courier New"/>
        <family val="3"/>
      </rPr>
      <t xml:space="preserve">: </t>
    </r>
    <r>
      <rPr>
        <b/>
        <sz val="9"/>
        <color rgb="FF000080"/>
        <rFont val="Courier New"/>
        <family val="3"/>
      </rPr>
      <t>None</t>
    </r>
    <r>
      <rPr>
        <sz val="9"/>
        <color rgb="FF000000"/>
        <rFont val="Courier New"/>
        <family val="3"/>
      </rPr>
      <t>,</t>
    </r>
  </si>
  <si>
    <r>
      <t xml:space="preserve">        </t>
    </r>
    <r>
      <rPr>
        <b/>
        <sz val="9"/>
        <color rgb="FF008080"/>
        <rFont val="Courier New"/>
        <family val="3"/>
      </rPr>
      <t>'eventid'</t>
    </r>
    <r>
      <rPr>
        <sz val="9"/>
        <color rgb="FF000000"/>
        <rFont val="Courier New"/>
        <family val="3"/>
      </rPr>
      <t xml:space="preserve">: </t>
    </r>
    <r>
      <rPr>
        <b/>
        <sz val="9"/>
        <color rgb="FF000080"/>
        <rFont val="Courier New"/>
        <family val="3"/>
      </rPr>
      <t>None</t>
    </r>
    <r>
      <rPr>
        <sz val="9"/>
        <color rgb="FF000000"/>
        <rFont val="Courier New"/>
        <family val="3"/>
      </rPr>
      <t>,</t>
    </r>
  </si>
  <si>
    <r>
      <t xml:space="preserve">        </t>
    </r>
    <r>
      <rPr>
        <b/>
        <sz val="9"/>
        <color rgb="FF008080"/>
        <rFont val="Courier New"/>
        <family val="3"/>
      </rPr>
      <t>'jobid'</t>
    </r>
    <r>
      <rPr>
        <sz val="9"/>
        <color rgb="FF000000"/>
        <rFont val="Courier New"/>
        <family val="3"/>
      </rPr>
      <t xml:space="preserve">: </t>
    </r>
    <r>
      <rPr>
        <b/>
        <sz val="9"/>
        <color rgb="FF000080"/>
        <rFont val="Courier New"/>
        <family val="3"/>
      </rPr>
      <t>None</t>
    </r>
  </si>
  <si>
    <r>
      <t xml:space="preserve">def </t>
    </r>
    <r>
      <rPr>
        <sz val="9"/>
        <color rgb="FF000000"/>
        <rFont val="Courier New"/>
        <family val="3"/>
      </rPr>
      <t>get_order_event_special_field_dict():</t>
    </r>
  </si>
  <si>
    <t xml:space="preserve">    order_event_special_field_dict = {</t>
  </si>
  <si>
    <r>
      <t xml:space="preserve">        </t>
    </r>
    <r>
      <rPr>
        <b/>
        <sz val="9"/>
        <color rgb="FF008080"/>
        <rFont val="Courier New"/>
        <family val="3"/>
      </rPr>
      <t>'supplierid'</t>
    </r>
    <r>
      <rPr>
        <sz val="9"/>
        <color rgb="FF000000"/>
        <rFont val="Courier New"/>
        <family val="3"/>
      </rPr>
      <t>: eventOperation.Supplier_order_event_operation(),</t>
    </r>
  </si>
  <si>
    <r>
      <t xml:space="preserve">        </t>
    </r>
    <r>
      <rPr>
        <b/>
        <sz val="9"/>
        <color rgb="FF008080"/>
        <rFont val="Courier New"/>
        <family val="3"/>
      </rPr>
      <t>'eventid'</t>
    </r>
    <r>
      <rPr>
        <sz val="9"/>
        <color rgb="FF000000"/>
        <rFont val="Courier New"/>
        <family val="3"/>
      </rPr>
      <t xml:space="preserve">: </t>
    </r>
    <r>
      <rPr>
        <b/>
        <sz val="9"/>
        <color rgb="FF000080"/>
        <rFont val="Courier New"/>
        <family val="3"/>
      </rPr>
      <t>None</t>
    </r>
  </si>
  <si>
    <r>
      <t xml:space="preserve">    </t>
    </r>
    <r>
      <rPr>
        <b/>
        <sz val="9"/>
        <color rgb="FF000080"/>
        <rFont val="Courier New"/>
        <family val="3"/>
      </rPr>
      <t xml:space="preserve">return </t>
    </r>
    <r>
      <rPr>
        <sz val="9"/>
        <color rgb="FF000000"/>
        <rFont val="Courier New"/>
        <family val="3"/>
      </rPr>
      <t>order_event_special_field_dict</t>
    </r>
  </si>
  <si>
    <t># --GET Order Events A2.3</t>
  </si>
  <si>
    <r>
      <t xml:space="preserve">def </t>
    </r>
    <r>
      <rPr>
        <sz val="9"/>
        <color rgb="FF000000"/>
        <rFont val="Courier New"/>
        <family val="3"/>
      </rPr>
      <t>get_order_events(cur, q_str, customerId, orderId):</t>
    </r>
  </si>
  <si>
    <r>
      <t xml:space="preserve">        sql = </t>
    </r>
    <r>
      <rPr>
        <b/>
        <sz val="9"/>
        <color rgb="FF008080"/>
        <rFont val="Courier New"/>
        <family val="3"/>
      </rPr>
      <t xml:space="preserve">' select teventlog.customerid, teventlog.eventid, teventlog.eventtype, teventlog.eventsource, replace(to_char(teventlog.eventcreatedat, </t>
    </r>
    <r>
      <rPr>
        <b/>
        <sz val="9"/>
        <color rgb="FF000080"/>
        <rFont val="Courier New"/>
        <family val="3"/>
      </rPr>
      <t>\'</t>
    </r>
    <r>
      <rPr>
        <b/>
        <sz val="9"/>
        <color rgb="FF008080"/>
        <rFont val="Courier New"/>
        <family val="3"/>
      </rPr>
      <t>YYYY-MM-DD HH24:MI:SS</t>
    </r>
    <r>
      <rPr>
        <b/>
        <sz val="9"/>
        <color rgb="FF000080"/>
        <rFont val="Courier New"/>
        <family val="3"/>
      </rPr>
      <t>\'</t>
    </r>
    <r>
      <rPr>
        <b/>
        <sz val="9"/>
        <color rgb="FF008080"/>
        <rFont val="Courier New"/>
        <family val="3"/>
      </rPr>
      <t xml:space="preserve">), </t>
    </r>
    <r>
      <rPr>
        <b/>
        <sz val="9"/>
        <color rgb="FF000080"/>
        <rFont val="Courier New"/>
        <family val="3"/>
      </rPr>
      <t>\' \'</t>
    </r>
    <r>
      <rPr>
        <b/>
        <sz val="9"/>
        <color rgb="FF008080"/>
        <rFont val="Courier New"/>
        <family val="3"/>
      </rPr>
      <t xml:space="preserve">, </t>
    </r>
    <r>
      <rPr>
        <b/>
        <sz val="9"/>
        <color rgb="FF000080"/>
        <rFont val="Courier New"/>
        <family val="3"/>
      </rPr>
      <t>\'</t>
    </r>
    <r>
      <rPr>
        <b/>
        <sz val="9"/>
        <color rgb="FF008080"/>
        <rFont val="Courier New"/>
        <family val="3"/>
      </rPr>
      <t>T</t>
    </r>
    <r>
      <rPr>
        <b/>
        <sz val="9"/>
        <color rgb="FF000080"/>
        <rFont val="Courier New"/>
        <family val="3"/>
      </rPr>
      <t>\'</t>
    </r>
    <r>
      <rPr>
        <b/>
        <sz val="9"/>
        <color rgb="FF008080"/>
        <rFont val="Courier New"/>
        <family val="3"/>
      </rPr>
      <t>)||</t>
    </r>
    <r>
      <rPr>
        <b/>
        <sz val="9"/>
        <color rgb="FF000080"/>
        <rFont val="Courier New"/>
        <family val="3"/>
      </rPr>
      <t>\'</t>
    </r>
    <r>
      <rPr>
        <b/>
        <sz val="9"/>
        <color rgb="FF008080"/>
        <rFont val="Courier New"/>
        <family val="3"/>
      </rPr>
      <t>Z</t>
    </r>
    <r>
      <rPr>
        <b/>
        <sz val="9"/>
        <color rgb="FF000080"/>
        <rFont val="Courier New"/>
        <family val="3"/>
      </rPr>
      <t>\'</t>
    </r>
    <r>
      <rPr>
        <b/>
        <sz val="9"/>
        <color rgb="FF008080"/>
        <rFont val="Courier New"/>
        <family val="3"/>
      </rPr>
      <t>, teventlog.eventdata, count(1) over() AS totalRows '</t>
    </r>
  </si>
  <si>
    <r>
      <t xml:space="preserve">        </t>
    </r>
    <r>
      <rPr>
        <sz val="9"/>
        <color rgb="FF000000"/>
        <rFont val="Courier New"/>
        <family val="3"/>
      </rPr>
      <t xml:space="preserve">order_field = </t>
    </r>
    <r>
      <rPr>
        <b/>
        <sz val="9"/>
        <color rgb="FF008080"/>
        <rFont val="Courier New"/>
        <family val="3"/>
      </rPr>
      <t>'teventlog.eventid'</t>
    </r>
  </si>
  <si>
    <r>
      <t xml:space="preserve">        </t>
    </r>
    <r>
      <rPr>
        <sz val="9"/>
        <color rgb="FF000000"/>
        <rFont val="Courier New"/>
        <family val="3"/>
      </rPr>
      <t xml:space="preserve">sql += </t>
    </r>
    <r>
      <rPr>
        <b/>
        <sz val="9"/>
        <color rgb="FF008080"/>
        <rFont val="Courier New"/>
        <family val="3"/>
      </rPr>
      <t>' from teventlog, torderheader where 1=1 '</t>
    </r>
  </si>
  <si>
    <r>
      <t xml:space="preserve">            sql += </t>
    </r>
    <r>
      <rPr>
        <b/>
        <sz val="9"/>
        <color rgb="FF008080"/>
        <rFont val="Courier New"/>
        <family val="3"/>
      </rPr>
      <t xml:space="preserve">' and teventlog.customerid = ' </t>
    </r>
    <r>
      <rPr>
        <sz val="9"/>
        <color rgb="FF000000"/>
        <rFont val="Courier New"/>
        <family val="3"/>
      </rPr>
      <t>+ append_single_quote(customerId)</t>
    </r>
  </si>
  <si>
    <r>
      <t xml:space="preserve">        sql += </t>
    </r>
    <r>
      <rPr>
        <b/>
        <sz val="9"/>
        <color rgb="FF008080"/>
        <rFont val="Courier New"/>
        <family val="3"/>
      </rPr>
      <t xml:space="preserve">' and (teventlog.eventdata -&gt;&gt; </t>
    </r>
    <r>
      <rPr>
        <b/>
        <sz val="9"/>
        <color rgb="FF000080"/>
        <rFont val="Courier New"/>
        <family val="3"/>
      </rPr>
      <t>\'</t>
    </r>
    <r>
      <rPr>
        <b/>
        <sz val="9"/>
        <color rgb="FF008080"/>
        <rFont val="Courier New"/>
        <family val="3"/>
      </rPr>
      <t>orderId</t>
    </r>
    <r>
      <rPr>
        <b/>
        <sz val="9"/>
        <color rgb="FF000080"/>
        <rFont val="Courier New"/>
        <family val="3"/>
      </rPr>
      <t>\'</t>
    </r>
    <r>
      <rPr>
        <b/>
        <sz val="9"/>
        <color rgb="FF008080"/>
        <rFont val="Courier New"/>
        <family val="3"/>
      </rPr>
      <t xml:space="preserve"> = torderheader.orderid or teventlog.eventdata -&gt;&gt; </t>
    </r>
    <r>
      <rPr>
        <b/>
        <sz val="9"/>
        <color rgb="FF000080"/>
        <rFont val="Courier New"/>
        <family val="3"/>
      </rPr>
      <t>\'</t>
    </r>
    <r>
      <rPr>
        <b/>
        <sz val="9"/>
        <color rgb="FF008080"/>
        <rFont val="Courier New"/>
        <family val="3"/>
      </rPr>
      <t>orderID</t>
    </r>
    <r>
      <rPr>
        <b/>
        <sz val="9"/>
        <color rgb="FF000080"/>
        <rFont val="Courier New"/>
        <family val="3"/>
      </rPr>
      <t>\'</t>
    </r>
    <r>
      <rPr>
        <b/>
        <sz val="9"/>
        <color rgb="FF008080"/>
        <rFont val="Courier New"/>
        <family val="3"/>
      </rPr>
      <t xml:space="preserve"> = torderheader.orderid ) AND torderheader.ordertype = </t>
    </r>
    <r>
      <rPr>
        <b/>
        <sz val="9"/>
        <color rgb="FF000080"/>
        <rFont val="Courier New"/>
        <family val="3"/>
      </rPr>
      <t>\'</t>
    </r>
    <r>
      <rPr>
        <b/>
        <sz val="9"/>
        <color rgb="FF008080"/>
        <rFont val="Courier New"/>
        <family val="3"/>
      </rPr>
      <t>PURCHASE</t>
    </r>
    <r>
      <rPr>
        <b/>
        <sz val="9"/>
        <color rgb="FF000080"/>
        <rFont val="Courier New"/>
        <family val="3"/>
      </rPr>
      <t>\'</t>
    </r>
    <r>
      <rPr>
        <b/>
        <sz val="9"/>
        <color rgb="FF008080"/>
        <rFont val="Courier New"/>
        <family val="3"/>
      </rPr>
      <t>'</t>
    </r>
  </si>
  <si>
    <r>
      <t xml:space="preserve">        </t>
    </r>
    <r>
      <rPr>
        <b/>
        <sz val="9"/>
        <color rgb="FF000080"/>
        <rFont val="Courier New"/>
        <family val="3"/>
      </rPr>
      <t xml:space="preserve">if not </t>
    </r>
    <r>
      <rPr>
        <sz val="9"/>
        <color rgb="FF000000"/>
        <rFont val="Courier New"/>
        <family val="3"/>
      </rPr>
      <t>(</t>
    </r>
    <r>
      <rPr>
        <b/>
        <sz val="9"/>
        <color rgb="FF008080"/>
        <rFont val="Courier New"/>
        <family val="3"/>
      </rPr>
      <t xml:space="preserve">'@all' </t>
    </r>
    <r>
      <rPr>
        <b/>
        <sz val="9"/>
        <color rgb="FF000080"/>
        <rFont val="Courier New"/>
        <family val="3"/>
      </rPr>
      <t xml:space="preserve">in </t>
    </r>
    <r>
      <rPr>
        <sz val="9"/>
        <color rgb="FF000000"/>
        <rFont val="Courier New"/>
        <family val="3"/>
      </rPr>
      <t>orderId):</t>
    </r>
  </si>
  <si>
    <r>
      <t xml:space="preserve">            sql += </t>
    </r>
    <r>
      <rPr>
        <b/>
        <sz val="9"/>
        <color rgb="FF008080"/>
        <rFont val="Courier New"/>
        <family val="3"/>
      </rPr>
      <t xml:space="preserve">' and ( teventlog.eventdata -&gt;&gt; </t>
    </r>
    <r>
      <rPr>
        <b/>
        <sz val="9"/>
        <color rgb="FF000080"/>
        <rFont val="Courier New"/>
        <family val="3"/>
      </rPr>
      <t>\'</t>
    </r>
    <r>
      <rPr>
        <b/>
        <sz val="9"/>
        <color rgb="FF008080"/>
        <rFont val="Courier New"/>
        <family val="3"/>
      </rPr>
      <t>orderId</t>
    </r>
    <r>
      <rPr>
        <b/>
        <sz val="9"/>
        <color rgb="FF000080"/>
        <rFont val="Courier New"/>
        <family val="3"/>
      </rPr>
      <t>\'</t>
    </r>
    <r>
      <rPr>
        <b/>
        <sz val="9"/>
        <color rgb="FF008080"/>
        <rFont val="Courier New"/>
        <family val="3"/>
      </rPr>
      <t xml:space="preserve"> = ' </t>
    </r>
    <r>
      <rPr>
        <sz val="9"/>
        <color rgb="FF000000"/>
        <rFont val="Courier New"/>
        <family val="3"/>
      </rPr>
      <t>+ append_single_quote(</t>
    </r>
  </si>
  <si>
    <r>
      <t xml:space="preserve">                orderId) + </t>
    </r>
    <r>
      <rPr>
        <b/>
        <sz val="9"/>
        <color rgb="FF008080"/>
        <rFont val="Courier New"/>
        <family val="3"/>
      </rPr>
      <t xml:space="preserve">' or teventlog.eventdata -&gt;&gt; </t>
    </r>
    <r>
      <rPr>
        <b/>
        <sz val="9"/>
        <color rgb="FF000080"/>
        <rFont val="Courier New"/>
        <family val="3"/>
      </rPr>
      <t>\'</t>
    </r>
    <r>
      <rPr>
        <b/>
        <sz val="9"/>
        <color rgb="FF008080"/>
        <rFont val="Courier New"/>
        <family val="3"/>
      </rPr>
      <t>orderID</t>
    </r>
    <r>
      <rPr>
        <b/>
        <sz val="9"/>
        <color rgb="FF000080"/>
        <rFont val="Courier New"/>
        <family val="3"/>
      </rPr>
      <t>\'</t>
    </r>
    <r>
      <rPr>
        <b/>
        <sz val="9"/>
        <color rgb="FF008080"/>
        <rFont val="Courier New"/>
        <family val="3"/>
      </rPr>
      <t xml:space="preserve"> = ' </t>
    </r>
    <r>
      <rPr>
        <sz val="9"/>
        <color rgb="FF000000"/>
        <rFont val="Courier New"/>
        <family val="3"/>
      </rPr>
      <t xml:space="preserve">+ append_single_quote(orderId) + </t>
    </r>
    <r>
      <rPr>
        <b/>
        <sz val="9"/>
        <color rgb="FF008080"/>
        <rFont val="Courier New"/>
        <family val="3"/>
      </rPr>
      <t>' ) '</t>
    </r>
  </si>
  <si>
    <r>
      <t xml:space="preserve">        </t>
    </r>
    <r>
      <rPr>
        <sz val="9"/>
        <color rgb="FF000000"/>
        <rFont val="Courier New"/>
        <family val="3"/>
      </rPr>
      <t xml:space="preserve">tuple = eventConfig.get_event_config(cur, </t>
    </r>
    <r>
      <rPr>
        <b/>
        <sz val="9"/>
        <color rgb="FF008080"/>
        <rFont val="Courier New"/>
        <family val="3"/>
      </rPr>
      <t>'order'</t>
    </r>
    <r>
      <rPr>
        <sz val="9"/>
        <color rgb="FF000000"/>
        <rFont val="Courier New"/>
        <family val="3"/>
      </rPr>
      <t>)</t>
    </r>
  </si>
  <si>
    <t xml:space="preserve">        db_field_dict = get_order_event_db_field_dict()</t>
  </si>
  <si>
    <t xml:space="preserve">        field_type_dict = get_order_event_field_string_dict()</t>
  </si>
  <si>
    <t xml:space="preserve">        array_field_dict = get_order_event_array_field()</t>
  </si>
  <si>
    <t xml:space="preserve">        date_field_dict = get_order_event_date_dict()</t>
  </si>
  <si>
    <t xml:space="preserve">        special_filter_field_dict = get_order_event_special_field_dict()</t>
  </si>
  <si>
    <r>
      <t xml:space="preserve">            </t>
    </r>
    <r>
      <rPr>
        <b/>
        <sz val="9"/>
        <color rgb="FF008080"/>
        <rFont val="Courier New"/>
        <family val="3"/>
      </rPr>
      <t>'customerid'</t>
    </r>
    <r>
      <rPr>
        <sz val="9"/>
        <color rgb="FF000000"/>
        <rFont val="Courier New"/>
        <family val="3"/>
      </rPr>
      <t xml:space="preserve">, </t>
    </r>
    <r>
      <rPr>
        <b/>
        <sz val="9"/>
        <color rgb="FF008080"/>
        <rFont val="Courier New"/>
        <family val="3"/>
      </rPr>
      <t>'eventid'</t>
    </r>
    <r>
      <rPr>
        <sz val="9"/>
        <color rgb="FF000000"/>
        <rFont val="Courier New"/>
        <family val="3"/>
      </rPr>
      <t xml:space="preserve">, </t>
    </r>
    <r>
      <rPr>
        <b/>
        <sz val="9"/>
        <color rgb="FF008080"/>
        <rFont val="Courier New"/>
        <family val="3"/>
      </rPr>
      <t>'eventtype'</t>
    </r>
    <r>
      <rPr>
        <sz val="9"/>
        <color rgb="FF000000"/>
        <rFont val="Courier New"/>
        <family val="3"/>
      </rPr>
      <t xml:space="preserve">, </t>
    </r>
    <r>
      <rPr>
        <b/>
        <sz val="9"/>
        <color rgb="FF008080"/>
        <rFont val="Courier New"/>
        <family val="3"/>
      </rPr>
      <t>'eventsource'</t>
    </r>
    <r>
      <rPr>
        <sz val="9"/>
        <color rgb="FF000000"/>
        <rFont val="Courier New"/>
        <family val="3"/>
      </rPr>
      <t xml:space="preserve">, </t>
    </r>
    <r>
      <rPr>
        <b/>
        <sz val="9"/>
        <color rgb="FF008080"/>
        <rFont val="Courier New"/>
        <family val="3"/>
      </rPr>
      <t>'eventcreatedat'</t>
    </r>
    <r>
      <rPr>
        <sz val="9"/>
        <color rgb="FF000000"/>
        <rFont val="Courier New"/>
        <family val="3"/>
      </rPr>
      <t xml:space="preserve">, </t>
    </r>
    <r>
      <rPr>
        <b/>
        <sz val="9"/>
        <color rgb="FF008080"/>
        <rFont val="Courier New"/>
        <family val="3"/>
      </rPr>
      <t>'eventdata'</t>
    </r>
    <r>
      <rPr>
        <sz val="9"/>
        <color rgb="FF000000"/>
        <rFont val="Courier New"/>
        <family val="3"/>
      </rPr>
      <t xml:space="preserve">, </t>
    </r>
    <r>
      <rPr>
        <b/>
        <sz val="9"/>
        <color rgb="FF008080"/>
        <rFont val="Courier New"/>
        <family val="3"/>
      </rPr>
      <t>'totalRows'</t>
    </r>
    <r>
      <rPr>
        <sz val="9"/>
        <color rgb="FF000000"/>
        <rFont val="Courier New"/>
        <family val="3"/>
      </rPr>
      <t>)</t>
    </r>
  </si>
  <si>
    <t xml:space="preserve">        total_row_count = get_json_order_events_row_count(cols, event_json, rows)</t>
  </si>
  <si>
    <t xml:space="preserve">        resp = order_event_response_json(row_count, limit, next_link, this_link, offset, total_row_count,</t>
  </si>
  <si>
    <t xml:space="preserve">                                         event_json)</t>
  </si>
  <si>
    <t># -- job status A2.4</t>
  </si>
  <si>
    <r>
      <t xml:space="preserve">def </t>
    </r>
    <r>
      <rPr>
        <sz val="9"/>
        <color rgb="FF000000"/>
        <rFont val="Courier New"/>
        <family val="3"/>
      </rPr>
      <t>get_job_status(q_str, customer_id, job_id, cur):</t>
    </r>
  </si>
  <si>
    <r>
      <t xml:space="preserve">            q_str = validate_bool(q_str, </t>
    </r>
    <r>
      <rPr>
        <b/>
        <sz val="9"/>
        <color rgb="FF008080"/>
        <rFont val="Courier New"/>
        <family val="3"/>
      </rPr>
      <t>'workflows'</t>
    </r>
    <r>
      <rPr>
        <sz val="9"/>
        <color rgb="FF000000"/>
        <rFont val="Courier New"/>
        <family val="3"/>
      </rPr>
      <t>)</t>
    </r>
  </si>
  <si>
    <t xml:space="preserve">            taskcurrentstate = is_taskcurrentstate(q_str)</t>
  </si>
  <si>
    <r>
      <t xml:space="preserve">            order_field = </t>
    </r>
    <r>
      <rPr>
        <b/>
        <sz val="9"/>
        <color rgb="FF008080"/>
        <rFont val="Courier New"/>
        <family val="3"/>
      </rPr>
      <t>' tjobdef.jobid '</t>
    </r>
  </si>
  <si>
    <r>
      <t xml:space="preserve">            </t>
    </r>
    <r>
      <rPr>
        <sz val="9"/>
        <color rgb="FF000000"/>
        <rFont val="Courier New"/>
        <family val="3"/>
      </rPr>
      <t xml:space="preserve">sql = </t>
    </r>
    <r>
      <rPr>
        <b/>
        <sz val="9"/>
        <color rgb="FF008080"/>
        <rFont val="Courier New"/>
        <family val="3"/>
      </rPr>
      <t>'select tjobdef.jobid, tjobdef.customerid, tjobdef.jobstatus -&gt;</t>
    </r>
    <r>
      <rPr>
        <b/>
        <sz val="9"/>
        <color rgb="FF000080"/>
        <rFont val="Courier New"/>
        <family val="3"/>
      </rPr>
      <t>\'</t>
    </r>
    <r>
      <rPr>
        <b/>
        <sz val="9"/>
        <color rgb="FF008080"/>
        <rFont val="Courier New"/>
        <family val="3"/>
      </rPr>
      <t>jobStarted</t>
    </r>
    <r>
      <rPr>
        <b/>
        <sz val="9"/>
        <color rgb="FF000080"/>
        <rFont val="Courier New"/>
        <family val="3"/>
      </rPr>
      <t>\'</t>
    </r>
    <r>
      <rPr>
        <b/>
        <sz val="9"/>
        <color rgb="FF008080"/>
        <rFont val="Courier New"/>
        <family val="3"/>
      </rPr>
      <t xml:space="preserve"> as jobstarted, ' </t>
    </r>
    <r>
      <rPr>
        <sz val="9"/>
        <color rgb="FF000000"/>
        <rFont val="Courier New"/>
        <family val="3"/>
      </rPr>
      <t>\</t>
    </r>
  </si>
  <si>
    <r>
      <t xml:space="preserve">                  </t>
    </r>
    <r>
      <rPr>
        <b/>
        <sz val="9"/>
        <color rgb="FF008080"/>
        <rFont val="Courier New"/>
        <family val="3"/>
      </rPr>
      <t>'tjobdef.jobstatus -&gt;</t>
    </r>
    <r>
      <rPr>
        <b/>
        <sz val="9"/>
        <color rgb="FF000080"/>
        <rFont val="Courier New"/>
        <family val="3"/>
      </rPr>
      <t>\'</t>
    </r>
    <r>
      <rPr>
        <b/>
        <sz val="9"/>
        <color rgb="FF008080"/>
        <rFont val="Courier New"/>
        <family val="3"/>
      </rPr>
      <t>jobFinished</t>
    </r>
    <r>
      <rPr>
        <b/>
        <sz val="9"/>
        <color rgb="FF000080"/>
        <rFont val="Courier New"/>
        <family val="3"/>
      </rPr>
      <t>\'</t>
    </r>
    <r>
      <rPr>
        <b/>
        <sz val="9"/>
        <color rgb="FF008080"/>
        <rFont val="Courier New"/>
        <family val="3"/>
      </rPr>
      <t xml:space="preserve"> as jobfinished,  ' </t>
    </r>
    <r>
      <rPr>
        <sz val="9"/>
        <color rgb="FF000000"/>
        <rFont val="Courier New"/>
        <family val="3"/>
      </rPr>
      <t>\</t>
    </r>
  </si>
  <si>
    <r>
      <t xml:space="preserve">                  </t>
    </r>
    <r>
      <rPr>
        <b/>
        <sz val="9"/>
        <color rgb="FF008080"/>
        <rFont val="Courier New"/>
        <family val="3"/>
      </rPr>
      <t>'tjobdef.jobstatus -&gt;</t>
    </r>
    <r>
      <rPr>
        <b/>
        <sz val="9"/>
        <color rgb="FF000080"/>
        <rFont val="Courier New"/>
        <family val="3"/>
      </rPr>
      <t>\'</t>
    </r>
    <r>
      <rPr>
        <b/>
        <sz val="9"/>
        <color rgb="FF008080"/>
        <rFont val="Courier New"/>
        <family val="3"/>
      </rPr>
      <t>jobCurrentState</t>
    </r>
    <r>
      <rPr>
        <b/>
        <sz val="9"/>
        <color rgb="FF000080"/>
        <rFont val="Courier New"/>
        <family val="3"/>
      </rPr>
      <t>\'</t>
    </r>
    <r>
      <rPr>
        <b/>
        <sz val="9"/>
        <color rgb="FF008080"/>
        <rFont val="Courier New"/>
        <family val="3"/>
      </rPr>
      <t xml:space="preserve"> as jobcurrentstate, ' </t>
    </r>
    <r>
      <rPr>
        <sz val="9"/>
        <color rgb="FF000000"/>
        <rFont val="Courier New"/>
        <family val="3"/>
      </rPr>
      <t>\</t>
    </r>
  </si>
  <si>
    <r>
      <t xml:space="preserve">                  </t>
    </r>
    <r>
      <rPr>
        <b/>
        <sz val="9"/>
        <color rgb="FF008080"/>
        <rFont val="Courier New"/>
        <family val="3"/>
      </rPr>
      <t>'tjobdef.jobstatus -&gt;</t>
    </r>
    <r>
      <rPr>
        <b/>
        <sz val="9"/>
        <color rgb="FF000080"/>
        <rFont val="Courier New"/>
        <family val="3"/>
      </rPr>
      <t>\'</t>
    </r>
    <r>
      <rPr>
        <b/>
        <sz val="9"/>
        <color rgb="FF008080"/>
        <rFont val="Courier New"/>
        <family val="3"/>
      </rPr>
      <t>statusMessage</t>
    </r>
    <r>
      <rPr>
        <b/>
        <sz val="9"/>
        <color rgb="FF000080"/>
        <rFont val="Courier New"/>
        <family val="3"/>
      </rPr>
      <t>\'</t>
    </r>
    <r>
      <rPr>
        <b/>
        <sz val="9"/>
        <color rgb="FF008080"/>
        <rFont val="Courier New"/>
        <family val="3"/>
      </rPr>
      <t xml:space="preserve"> as statusmessage, ' </t>
    </r>
    <r>
      <rPr>
        <sz val="9"/>
        <color rgb="FF000000"/>
        <rFont val="Courier New"/>
        <family val="3"/>
      </rPr>
      <t>\</t>
    </r>
  </si>
  <si>
    <r>
      <t xml:space="preserve">                  </t>
    </r>
    <r>
      <rPr>
        <b/>
        <sz val="9"/>
        <color rgb="FF008080"/>
        <rFont val="Courier New"/>
        <family val="3"/>
      </rPr>
      <t xml:space="preserve">'tjobdef.filename, tjobdef.filedigest, ' </t>
    </r>
    <r>
      <rPr>
        <sz val="9"/>
        <color rgb="FF000000"/>
        <rFont val="Courier New"/>
        <family val="3"/>
      </rPr>
      <t>\</t>
    </r>
  </si>
  <si>
    <r>
      <t xml:space="preserve">                  </t>
    </r>
    <r>
      <rPr>
        <b/>
        <sz val="9"/>
        <color rgb="FF008080"/>
        <rFont val="Courier New"/>
        <family val="3"/>
      </rPr>
      <t>'tjobdef.jobstatus -&gt;</t>
    </r>
    <r>
      <rPr>
        <b/>
        <sz val="9"/>
        <color rgb="FF000080"/>
        <rFont val="Courier New"/>
        <family val="3"/>
      </rPr>
      <t>\'</t>
    </r>
    <r>
      <rPr>
        <b/>
        <sz val="9"/>
        <color rgb="FF008080"/>
        <rFont val="Courier New"/>
        <family val="3"/>
      </rPr>
      <t>jobName</t>
    </r>
    <r>
      <rPr>
        <b/>
        <sz val="9"/>
        <color rgb="FF000080"/>
        <rFont val="Courier New"/>
        <family val="3"/>
      </rPr>
      <t>\'</t>
    </r>
    <r>
      <rPr>
        <b/>
        <sz val="9"/>
        <color rgb="FF008080"/>
        <rFont val="Courier New"/>
        <family val="3"/>
      </rPr>
      <t xml:space="preserve"> as jobname, ' </t>
    </r>
    <r>
      <rPr>
        <sz val="9"/>
        <color rgb="FF000000"/>
        <rFont val="Courier New"/>
        <family val="3"/>
      </rPr>
      <t>\</t>
    </r>
  </si>
  <si>
    <r>
      <t xml:space="preserve">                  </t>
    </r>
    <r>
      <rPr>
        <b/>
        <sz val="9"/>
        <color rgb="FF008080"/>
        <rFont val="Courier New"/>
        <family val="3"/>
      </rPr>
      <t xml:space="preserve">' ttaskdef.ordersinfo,' </t>
    </r>
    <r>
      <rPr>
        <sz val="9"/>
        <color rgb="FF000000"/>
        <rFont val="Courier New"/>
        <family val="3"/>
      </rPr>
      <t>\</t>
    </r>
  </si>
  <si>
    <r>
      <t xml:space="preserve">                  </t>
    </r>
    <r>
      <rPr>
        <b/>
        <sz val="9"/>
        <color rgb="FF008080"/>
        <rFont val="Courier New"/>
        <family val="3"/>
      </rPr>
      <t>' ttaskdef.linksinfo-&gt;&gt;</t>
    </r>
    <r>
      <rPr>
        <b/>
        <sz val="9"/>
        <color rgb="FF000080"/>
        <rFont val="Courier New"/>
        <family val="3"/>
      </rPr>
      <t>\'</t>
    </r>
    <r>
      <rPr>
        <b/>
        <sz val="9"/>
        <color rgb="FF008080"/>
        <rFont val="Courier New"/>
        <family val="3"/>
      </rPr>
      <t>processLog</t>
    </r>
    <r>
      <rPr>
        <b/>
        <sz val="9"/>
        <color rgb="FF000080"/>
        <rFont val="Courier New"/>
        <family val="3"/>
      </rPr>
      <t>\'</t>
    </r>
    <r>
      <rPr>
        <b/>
        <sz val="9"/>
        <color rgb="FF008080"/>
        <rFont val="Courier New"/>
        <family val="3"/>
      </rPr>
      <t xml:space="preserve"> as requeststatus,' </t>
    </r>
    <r>
      <rPr>
        <sz val="9"/>
        <color rgb="FF000000"/>
        <rFont val="Courier New"/>
        <family val="3"/>
      </rPr>
      <t>\</t>
    </r>
  </si>
  <si>
    <r>
      <t xml:space="preserve">                  </t>
    </r>
    <r>
      <rPr>
        <b/>
        <sz val="9"/>
        <color rgb="FF008080"/>
        <rFont val="Courier New"/>
        <family val="3"/>
      </rPr>
      <t>' ttaskdef.linksinfo-&gt;&gt;</t>
    </r>
    <r>
      <rPr>
        <b/>
        <sz val="9"/>
        <color rgb="FF000080"/>
        <rFont val="Courier New"/>
        <family val="3"/>
      </rPr>
      <t>\'</t>
    </r>
    <r>
      <rPr>
        <b/>
        <sz val="9"/>
        <color rgb="FF008080"/>
        <rFont val="Courier New"/>
        <family val="3"/>
      </rPr>
      <t>errorLog</t>
    </r>
    <r>
      <rPr>
        <b/>
        <sz val="9"/>
        <color rgb="FF000080"/>
        <rFont val="Courier New"/>
        <family val="3"/>
      </rPr>
      <t>\'</t>
    </r>
    <r>
      <rPr>
        <b/>
        <sz val="9"/>
        <color rgb="FF008080"/>
        <rFont val="Courier New"/>
        <family val="3"/>
      </rPr>
      <t xml:space="preserve"> as errorlog, count(1) over() AS totalrows '</t>
    </r>
  </si>
  <si>
    <r>
      <t xml:space="preserve">            </t>
    </r>
    <r>
      <rPr>
        <sz val="9"/>
        <color rgb="FF000000"/>
        <rFont val="Courier New"/>
        <family val="3"/>
      </rPr>
      <t>workflows_status = q_str[</t>
    </r>
    <r>
      <rPr>
        <b/>
        <sz val="9"/>
        <color rgb="FF008080"/>
        <rFont val="Courier New"/>
        <family val="3"/>
      </rPr>
      <t>'workflows'</t>
    </r>
    <r>
      <rPr>
        <sz val="9"/>
        <color rgb="FF000000"/>
        <rFont val="Courier New"/>
        <family val="3"/>
      </rPr>
      <t>]</t>
    </r>
  </si>
  <si>
    <r>
      <t xml:space="preserve">            </t>
    </r>
    <r>
      <rPr>
        <b/>
        <sz val="9"/>
        <color rgb="FF000080"/>
        <rFont val="Courier New"/>
        <family val="3"/>
      </rPr>
      <t xml:space="preserve">if </t>
    </r>
    <r>
      <rPr>
        <sz val="9"/>
        <color rgb="FF000000"/>
        <rFont val="Courier New"/>
        <family val="3"/>
      </rPr>
      <t>workflows_status:</t>
    </r>
  </si>
  <si>
    <r>
      <t xml:space="preserve">                sql += </t>
    </r>
    <r>
      <rPr>
        <b/>
        <sz val="9"/>
        <color rgb="FF008080"/>
        <rFont val="Courier New"/>
        <family val="3"/>
      </rPr>
      <t>', ttaskdef.tasklog '</t>
    </r>
  </si>
  <si>
    <r>
      <t xml:space="preserve">            </t>
    </r>
    <r>
      <rPr>
        <sz val="9"/>
        <color rgb="FF000000"/>
        <rFont val="Courier New"/>
        <family val="3"/>
      </rPr>
      <t xml:space="preserve">sql += </t>
    </r>
    <r>
      <rPr>
        <b/>
        <sz val="9"/>
        <color rgb="FF008080"/>
        <rFont val="Courier New"/>
        <family val="3"/>
      </rPr>
      <t>' from tjobdef LEFT JOIN ttaskdef on tjobdef.jobid=ttaskdef.jobid '</t>
    </r>
  </si>
  <si>
    <r>
      <t xml:space="preserve">            </t>
    </r>
    <r>
      <rPr>
        <b/>
        <sz val="9"/>
        <color rgb="FF000080"/>
        <rFont val="Courier New"/>
        <family val="3"/>
      </rPr>
      <t xml:space="preserve">if </t>
    </r>
    <r>
      <rPr>
        <sz val="9"/>
        <color rgb="FF000000"/>
        <rFont val="Courier New"/>
        <family val="3"/>
      </rPr>
      <t>taskcurrentstate:</t>
    </r>
  </si>
  <si>
    <r>
      <t xml:space="preserve">                sql += </t>
    </r>
    <r>
      <rPr>
        <b/>
        <sz val="9"/>
        <color rgb="FF008080"/>
        <rFont val="Courier New"/>
        <family val="3"/>
      </rPr>
      <t>' , jsonb_array_elements(ttaskdef.tasklog) j '</t>
    </r>
  </si>
  <si>
    <r>
      <t xml:space="preserve">            </t>
    </r>
    <r>
      <rPr>
        <sz val="9"/>
        <color rgb="FF000000"/>
        <rFont val="Courier New"/>
        <family val="3"/>
      </rPr>
      <t xml:space="preserve">sql += </t>
    </r>
    <r>
      <rPr>
        <b/>
        <sz val="9"/>
        <color rgb="FF008080"/>
        <rFont val="Courier New"/>
        <family val="3"/>
      </rPr>
      <t>' where 1=1 '</t>
    </r>
  </si>
  <si>
    <r>
      <t xml:space="preserve">                sql += </t>
    </r>
    <r>
      <rPr>
        <b/>
        <sz val="9"/>
        <color rgb="FF008080"/>
        <rFont val="Courier New"/>
        <family val="3"/>
      </rPr>
      <t xml:space="preserve">'  AND tjobdef.customerid = ' </t>
    </r>
    <r>
      <rPr>
        <sz val="9"/>
        <color rgb="FF000000"/>
        <rFont val="Courier New"/>
        <family val="3"/>
      </rPr>
      <t>+ append_single_quote(customer_id)</t>
    </r>
  </si>
  <si>
    <r>
      <t xml:space="preserve">            </t>
    </r>
    <r>
      <rPr>
        <b/>
        <sz val="9"/>
        <color rgb="FF000080"/>
        <rFont val="Courier New"/>
        <family val="3"/>
      </rPr>
      <t xml:space="preserve">if not </t>
    </r>
    <r>
      <rPr>
        <sz val="9"/>
        <color rgb="FF000000"/>
        <rFont val="Courier New"/>
        <family val="3"/>
      </rPr>
      <t>(</t>
    </r>
    <r>
      <rPr>
        <b/>
        <sz val="9"/>
        <color rgb="FF008080"/>
        <rFont val="Courier New"/>
        <family val="3"/>
      </rPr>
      <t xml:space="preserve">'@all' </t>
    </r>
    <r>
      <rPr>
        <b/>
        <sz val="9"/>
        <color rgb="FF000080"/>
        <rFont val="Courier New"/>
        <family val="3"/>
      </rPr>
      <t xml:space="preserve">in </t>
    </r>
    <r>
      <rPr>
        <sz val="9"/>
        <color rgb="FF000000"/>
        <rFont val="Courier New"/>
        <family val="3"/>
      </rPr>
      <t>job_id):</t>
    </r>
  </si>
  <si>
    <r>
      <t xml:space="preserve">                sql += </t>
    </r>
    <r>
      <rPr>
        <b/>
        <sz val="9"/>
        <color rgb="FF008080"/>
        <rFont val="Courier New"/>
        <family val="3"/>
      </rPr>
      <t xml:space="preserve">'  AND tjobdef.jobid::text = ' </t>
    </r>
    <r>
      <rPr>
        <sz val="9"/>
        <color rgb="FF000000"/>
        <rFont val="Courier New"/>
        <family val="3"/>
      </rPr>
      <t>+ append_single_quote(job_id)</t>
    </r>
  </si>
  <si>
    <t xml:space="preserve">            delete_workflows_status(q_str)</t>
  </si>
  <si>
    <t xml:space="preserve">            job_db_field_dict = get_job_db_field_dict()</t>
  </si>
  <si>
    <t xml:space="preserve">            job_field_type_dict = get_job_field_is_string_dict()</t>
  </si>
  <si>
    <t xml:space="preserve">            job_array_field_dict = get_job_array_field()</t>
  </si>
  <si>
    <t xml:space="preserve">            job_date_field_dict = get_job_date_dict()</t>
  </si>
  <si>
    <t xml:space="preserve">            job_special_filter_field_dict = get_job_special_field_dict()</t>
  </si>
  <si>
    <t xml:space="preserve">            sql = create_full_sql(job_db_field_dict, job_field_type_dict, job_array_field_dict, job_date_field_dict,</t>
  </si>
  <si>
    <t xml:space="preserve">                                  q_str, sql, job_special_filter_field_dict)</t>
  </si>
  <si>
    <r>
      <t xml:space="preserve">            cols = (</t>
    </r>
    <r>
      <rPr>
        <b/>
        <sz val="9"/>
        <color rgb="FF008080"/>
        <rFont val="Courier New"/>
        <family val="3"/>
      </rPr>
      <t>'jobid'</t>
    </r>
    <r>
      <rPr>
        <sz val="9"/>
        <color rgb="FF000000"/>
        <rFont val="Courier New"/>
        <family val="3"/>
      </rPr>
      <t xml:space="preserve">, </t>
    </r>
    <r>
      <rPr>
        <b/>
        <sz val="9"/>
        <color rgb="FF008080"/>
        <rFont val="Courier New"/>
        <family val="3"/>
      </rPr>
      <t>'customerid'</t>
    </r>
    <r>
      <rPr>
        <sz val="9"/>
        <color rgb="FF000000"/>
        <rFont val="Courier New"/>
        <family val="3"/>
      </rPr>
      <t xml:space="preserve">, </t>
    </r>
    <r>
      <rPr>
        <b/>
        <sz val="9"/>
        <color rgb="FF008080"/>
        <rFont val="Courier New"/>
        <family val="3"/>
      </rPr>
      <t>'jobstarted'</t>
    </r>
    <r>
      <rPr>
        <sz val="9"/>
        <color rgb="FF000000"/>
        <rFont val="Courier New"/>
        <family val="3"/>
      </rPr>
      <t xml:space="preserve">, </t>
    </r>
    <r>
      <rPr>
        <b/>
        <sz val="9"/>
        <color rgb="FF008080"/>
        <rFont val="Courier New"/>
        <family val="3"/>
      </rPr>
      <t>'jobfinished'</t>
    </r>
    <r>
      <rPr>
        <sz val="9"/>
        <color rgb="FF000000"/>
        <rFont val="Courier New"/>
        <family val="3"/>
      </rPr>
      <t xml:space="preserve">, </t>
    </r>
    <r>
      <rPr>
        <b/>
        <sz val="9"/>
        <color rgb="FF008080"/>
        <rFont val="Courier New"/>
        <family val="3"/>
      </rPr>
      <t>'jobcurrentstate'</t>
    </r>
    <r>
      <rPr>
        <sz val="9"/>
        <color rgb="FF000000"/>
        <rFont val="Courier New"/>
        <family val="3"/>
      </rPr>
      <t xml:space="preserve">, </t>
    </r>
    <r>
      <rPr>
        <b/>
        <sz val="9"/>
        <color rgb="FF008080"/>
        <rFont val="Courier New"/>
        <family val="3"/>
      </rPr>
      <t>'statusmessage'</t>
    </r>
    <r>
      <rPr>
        <sz val="9"/>
        <color rgb="FF000000"/>
        <rFont val="Courier New"/>
        <family val="3"/>
      </rPr>
      <t xml:space="preserve">, </t>
    </r>
    <r>
      <rPr>
        <b/>
        <sz val="9"/>
        <color rgb="FF008080"/>
        <rFont val="Courier New"/>
        <family val="3"/>
      </rPr>
      <t>'filename'</t>
    </r>
    <r>
      <rPr>
        <sz val="9"/>
        <color rgb="FF000000"/>
        <rFont val="Courier New"/>
        <family val="3"/>
      </rPr>
      <t>,</t>
    </r>
  </si>
  <si>
    <r>
      <t xml:space="preserve">                    </t>
    </r>
    <r>
      <rPr>
        <b/>
        <sz val="9"/>
        <color rgb="FF008080"/>
        <rFont val="Courier New"/>
        <family val="3"/>
      </rPr>
      <t>'filedigest'</t>
    </r>
    <r>
      <rPr>
        <sz val="9"/>
        <color rgb="FF000000"/>
        <rFont val="Courier New"/>
        <family val="3"/>
      </rPr>
      <t xml:space="preserve">, </t>
    </r>
    <r>
      <rPr>
        <b/>
        <sz val="9"/>
        <color rgb="FF008080"/>
        <rFont val="Courier New"/>
        <family val="3"/>
      </rPr>
      <t>'jobname'</t>
    </r>
    <r>
      <rPr>
        <sz val="9"/>
        <color rgb="FF000000"/>
        <rFont val="Courier New"/>
        <family val="3"/>
      </rPr>
      <t xml:space="preserve">, </t>
    </r>
    <r>
      <rPr>
        <b/>
        <sz val="9"/>
        <color rgb="FF008080"/>
        <rFont val="Courier New"/>
        <family val="3"/>
      </rPr>
      <t>'ordersinfo'</t>
    </r>
    <r>
      <rPr>
        <sz val="9"/>
        <color rgb="FF000000"/>
        <rFont val="Courier New"/>
        <family val="3"/>
      </rPr>
      <t xml:space="preserve">, </t>
    </r>
    <r>
      <rPr>
        <b/>
        <sz val="9"/>
        <color rgb="FF008080"/>
        <rFont val="Courier New"/>
        <family val="3"/>
      </rPr>
      <t>'requeststatus'</t>
    </r>
    <r>
      <rPr>
        <sz val="9"/>
        <color rgb="FF000000"/>
        <rFont val="Courier New"/>
        <family val="3"/>
      </rPr>
      <t xml:space="preserve">, </t>
    </r>
    <r>
      <rPr>
        <b/>
        <sz val="9"/>
        <color rgb="FF008080"/>
        <rFont val="Courier New"/>
        <family val="3"/>
      </rPr>
      <t>'errorlog'</t>
    </r>
    <r>
      <rPr>
        <sz val="9"/>
        <color rgb="FF000000"/>
        <rFont val="Courier New"/>
        <family val="3"/>
      </rPr>
      <t xml:space="preserve">, </t>
    </r>
    <r>
      <rPr>
        <b/>
        <sz val="9"/>
        <color rgb="FF008080"/>
        <rFont val="Courier New"/>
        <family val="3"/>
      </rPr>
      <t>'totalrows'</t>
    </r>
    <r>
      <rPr>
        <sz val="9"/>
        <color rgb="FF000000"/>
        <rFont val="Courier New"/>
        <family val="3"/>
      </rPr>
      <t>)</t>
    </r>
  </si>
  <si>
    <t xml:space="preserve">                col2 = (</t>
  </si>
  <si>
    <r>
      <t xml:space="preserve">                    </t>
    </r>
    <r>
      <rPr>
        <b/>
        <sz val="9"/>
        <color rgb="FF008080"/>
        <rFont val="Courier New"/>
        <family val="3"/>
      </rPr>
      <t>'tasklog'</t>
    </r>
    <r>
      <rPr>
        <sz val="9"/>
        <color rgb="FF000000"/>
        <rFont val="Courier New"/>
        <family val="3"/>
      </rPr>
      <t>,)</t>
    </r>
  </si>
  <si>
    <t xml:space="preserve">                cols = cols + col2</t>
  </si>
  <si>
    <t xml:space="preserve">            job_array = []</t>
  </si>
  <si>
    <t xml:space="preserve">            job_array, totalrows = get_job_array_json(cols, job_array, rows, workflows_status)</t>
  </si>
  <si>
    <r>
      <t xml:space="preserve">            copy_q_str[</t>
    </r>
    <r>
      <rPr>
        <b/>
        <sz val="9"/>
        <color rgb="FF008080"/>
        <rFont val="Courier New"/>
        <family val="3"/>
      </rPr>
      <t>'workflows'</t>
    </r>
    <r>
      <rPr>
        <sz val="9"/>
        <color rgb="FF000000"/>
        <rFont val="Courier New"/>
        <family val="3"/>
      </rPr>
      <t>] = workflows_status</t>
    </r>
  </si>
  <si>
    <t xml:space="preserve">            next_link = get_next_link(base_str, copy_q_str, totalrows)</t>
  </si>
  <si>
    <t xml:space="preserve">            resp = job_status_response_json(row_count, limit, next_link, this_link, offset, totalrows,</t>
  </si>
  <si>
    <t xml:space="preserve">                                            job_array)</t>
  </si>
  <si>
    <r>
      <t xml:space="preserve">            logging.debug(</t>
    </r>
    <r>
      <rPr>
        <b/>
        <sz val="9"/>
        <color rgb="FF008080"/>
        <rFont val="Courier New"/>
        <family val="3"/>
      </rPr>
      <t xml:space="preserve">'row len:' </t>
    </r>
    <r>
      <rPr>
        <sz val="9"/>
        <color rgb="FF000000"/>
        <rFont val="Courier New"/>
        <family val="3"/>
      </rPr>
      <t xml:space="preserve">+ </t>
    </r>
    <r>
      <rPr>
        <sz val="9"/>
        <color rgb="FF000080"/>
        <rFont val="Courier New"/>
        <family val="3"/>
      </rPr>
      <t>str</t>
    </r>
    <r>
      <rPr>
        <sz val="9"/>
        <color rgb="FF000000"/>
        <rFont val="Courier New"/>
        <family val="3"/>
      </rPr>
      <t>(</t>
    </r>
    <r>
      <rPr>
        <sz val="9"/>
        <color rgb="FF000080"/>
        <rFont val="Courier New"/>
        <family val="3"/>
      </rPr>
      <t>len</t>
    </r>
    <r>
      <rPr>
        <sz val="9"/>
        <color rgb="FF000000"/>
        <rFont val="Courier New"/>
        <family val="3"/>
      </rPr>
      <t>(rows)))</t>
    </r>
  </si>
  <si>
    <r>
      <t xml:space="preserve">def </t>
    </r>
    <r>
      <rPr>
        <sz val="9"/>
        <color rgb="FF000000"/>
        <rFont val="Courier New"/>
        <family val="3"/>
      </rPr>
      <t>get_job_array_json(cols, job_array, rows, workflows_status):</t>
    </r>
  </si>
  <si>
    <r>
      <t xml:space="preserve">    totalrows = </t>
    </r>
    <r>
      <rPr>
        <sz val="9"/>
        <color rgb="FF0000FF"/>
        <rFont val="Courier New"/>
        <family val="3"/>
      </rPr>
      <t>0</t>
    </r>
  </si>
  <si>
    <r>
      <t xml:space="preserve">        </t>
    </r>
    <r>
      <rPr>
        <b/>
        <sz val="9"/>
        <color rgb="FF000080"/>
        <rFont val="Courier New"/>
        <family val="3"/>
      </rPr>
      <t xml:space="preserve">if </t>
    </r>
    <r>
      <rPr>
        <sz val="9"/>
        <color rgb="FF000000"/>
        <rFont val="Courier New"/>
        <family val="3"/>
      </rPr>
      <t xml:space="preserve">totalrows == </t>
    </r>
    <r>
      <rPr>
        <sz val="9"/>
        <color rgb="FF0000FF"/>
        <rFont val="Courier New"/>
        <family val="3"/>
      </rPr>
      <t>0</t>
    </r>
    <r>
      <rPr>
        <sz val="9"/>
        <color rgb="FF000000"/>
        <rFont val="Courier New"/>
        <family val="3"/>
      </rPr>
      <t>:</t>
    </r>
  </si>
  <si>
    <r>
      <t xml:space="preserve">            totalrows = temp_dict[</t>
    </r>
    <r>
      <rPr>
        <b/>
        <sz val="9"/>
        <color rgb="FF008080"/>
        <rFont val="Courier New"/>
        <family val="3"/>
      </rPr>
      <t>"totalrows"</t>
    </r>
    <r>
      <rPr>
        <sz val="9"/>
        <color rgb="FF000000"/>
        <rFont val="Courier New"/>
        <family val="3"/>
      </rPr>
      <t>]</t>
    </r>
  </si>
  <si>
    <r>
      <t xml:space="preserve">        </t>
    </r>
    <r>
      <rPr>
        <b/>
        <sz val="9"/>
        <color rgb="FF000080"/>
        <rFont val="Courier New"/>
        <family val="3"/>
      </rPr>
      <t xml:space="preserve">if </t>
    </r>
    <r>
      <rPr>
        <sz val="9"/>
        <color rgb="FF000000"/>
        <rFont val="Courier New"/>
        <family val="3"/>
      </rPr>
      <t>workflows_status:</t>
    </r>
  </si>
  <si>
    <t xml:space="preserve">            job_status_json = {</t>
  </si>
  <si>
    <r>
      <t xml:space="preserve">                </t>
    </r>
    <r>
      <rPr>
        <b/>
        <sz val="9"/>
        <color rgb="FF008080"/>
        <rFont val="Courier New"/>
        <family val="3"/>
      </rPr>
      <t>"jobID"</t>
    </r>
    <r>
      <rPr>
        <sz val="9"/>
        <color rgb="FF000000"/>
        <rFont val="Courier New"/>
        <family val="3"/>
      </rPr>
      <t>: temp_dict[</t>
    </r>
    <r>
      <rPr>
        <b/>
        <sz val="9"/>
        <color rgb="FF008080"/>
        <rFont val="Courier New"/>
        <family val="3"/>
      </rPr>
      <t>"jobid"</t>
    </r>
    <r>
      <rPr>
        <sz val="9"/>
        <color rgb="FF000000"/>
        <rFont val="Courier New"/>
        <family val="3"/>
      </rPr>
      <t>],</t>
    </r>
  </si>
  <si>
    <r>
      <t xml:space="preserve">                </t>
    </r>
    <r>
      <rPr>
        <b/>
        <sz val="9"/>
        <color rgb="FF008080"/>
        <rFont val="Courier New"/>
        <family val="3"/>
      </rPr>
      <t>"customerId"</t>
    </r>
    <r>
      <rPr>
        <sz val="9"/>
        <color rgb="FF000000"/>
        <rFont val="Courier New"/>
        <family val="3"/>
      </rPr>
      <t>: temp_dict[</t>
    </r>
    <r>
      <rPr>
        <b/>
        <sz val="9"/>
        <color rgb="FF008080"/>
        <rFont val="Courier New"/>
        <family val="3"/>
      </rPr>
      <t>"customerid"</t>
    </r>
    <r>
      <rPr>
        <sz val="9"/>
        <color rgb="FF000000"/>
        <rFont val="Courier New"/>
        <family val="3"/>
      </rPr>
      <t>],</t>
    </r>
  </si>
  <si>
    <r>
      <t xml:space="preserve">                </t>
    </r>
    <r>
      <rPr>
        <b/>
        <sz val="9"/>
        <color rgb="FF008080"/>
        <rFont val="Courier New"/>
        <family val="3"/>
      </rPr>
      <t>"jobStarted"</t>
    </r>
    <r>
      <rPr>
        <sz val="9"/>
        <color rgb="FF000000"/>
        <rFont val="Courier New"/>
        <family val="3"/>
      </rPr>
      <t>: temp_dict[</t>
    </r>
    <r>
      <rPr>
        <b/>
        <sz val="9"/>
        <color rgb="FF008080"/>
        <rFont val="Courier New"/>
        <family val="3"/>
      </rPr>
      <t>"jobstarted"</t>
    </r>
    <r>
      <rPr>
        <sz val="9"/>
        <color rgb="FF000000"/>
        <rFont val="Courier New"/>
        <family val="3"/>
      </rPr>
      <t>],</t>
    </r>
  </si>
  <si>
    <r>
      <t xml:space="preserve">                </t>
    </r>
    <r>
      <rPr>
        <b/>
        <sz val="9"/>
        <color rgb="FF008080"/>
        <rFont val="Courier New"/>
        <family val="3"/>
      </rPr>
      <t>"jobFinished"</t>
    </r>
    <r>
      <rPr>
        <sz val="9"/>
        <color rgb="FF000000"/>
        <rFont val="Courier New"/>
        <family val="3"/>
      </rPr>
      <t>: temp_dict[</t>
    </r>
    <r>
      <rPr>
        <b/>
        <sz val="9"/>
        <color rgb="FF008080"/>
        <rFont val="Courier New"/>
        <family val="3"/>
      </rPr>
      <t>"jobfinished"</t>
    </r>
    <r>
      <rPr>
        <sz val="9"/>
        <color rgb="FF000000"/>
        <rFont val="Courier New"/>
        <family val="3"/>
      </rPr>
      <t>],</t>
    </r>
  </si>
  <si>
    <r>
      <t xml:space="preserve">                </t>
    </r>
    <r>
      <rPr>
        <b/>
        <sz val="9"/>
        <color rgb="FF008080"/>
        <rFont val="Courier New"/>
        <family val="3"/>
      </rPr>
      <t>"jobCurrentState"</t>
    </r>
    <r>
      <rPr>
        <sz val="9"/>
        <color rgb="FF000000"/>
        <rFont val="Courier New"/>
        <family val="3"/>
      </rPr>
      <t>: temp_dict[</t>
    </r>
    <r>
      <rPr>
        <b/>
        <sz val="9"/>
        <color rgb="FF008080"/>
        <rFont val="Courier New"/>
        <family val="3"/>
      </rPr>
      <t>"jobcurrentstate"</t>
    </r>
    <r>
      <rPr>
        <sz val="9"/>
        <color rgb="FF000000"/>
        <rFont val="Courier New"/>
        <family val="3"/>
      </rPr>
      <t>],</t>
    </r>
  </si>
  <si>
    <r>
      <t xml:space="preserve">                </t>
    </r>
    <r>
      <rPr>
        <b/>
        <sz val="9"/>
        <color rgb="FF008080"/>
        <rFont val="Courier New"/>
        <family val="3"/>
      </rPr>
      <t>"statusMessage"</t>
    </r>
    <r>
      <rPr>
        <sz val="9"/>
        <color rgb="FF000000"/>
        <rFont val="Courier New"/>
        <family val="3"/>
      </rPr>
      <t>: temp_dict[</t>
    </r>
    <r>
      <rPr>
        <b/>
        <sz val="9"/>
        <color rgb="FF008080"/>
        <rFont val="Courier New"/>
        <family val="3"/>
      </rPr>
      <t>"statusmessage"</t>
    </r>
    <r>
      <rPr>
        <sz val="9"/>
        <color rgb="FF000000"/>
        <rFont val="Courier New"/>
        <family val="3"/>
      </rPr>
      <t>],</t>
    </r>
  </si>
  <si>
    <r>
      <t xml:space="preserve">                </t>
    </r>
    <r>
      <rPr>
        <b/>
        <sz val="9"/>
        <color rgb="FF008080"/>
        <rFont val="Courier New"/>
        <family val="3"/>
      </rPr>
      <t>"fileName"</t>
    </r>
    <r>
      <rPr>
        <sz val="9"/>
        <color rgb="FF000000"/>
        <rFont val="Courier New"/>
        <family val="3"/>
      </rPr>
      <t>: temp_dict[</t>
    </r>
    <r>
      <rPr>
        <b/>
        <sz val="9"/>
        <color rgb="FF008080"/>
        <rFont val="Courier New"/>
        <family val="3"/>
      </rPr>
      <t>"filename"</t>
    </r>
    <r>
      <rPr>
        <sz val="9"/>
        <color rgb="FF000000"/>
        <rFont val="Courier New"/>
        <family val="3"/>
      </rPr>
      <t>],</t>
    </r>
  </si>
  <si>
    <r>
      <t xml:space="preserve">                </t>
    </r>
    <r>
      <rPr>
        <b/>
        <sz val="9"/>
        <color rgb="FF008080"/>
        <rFont val="Courier New"/>
        <family val="3"/>
      </rPr>
      <t>"fileDigest"</t>
    </r>
    <r>
      <rPr>
        <sz val="9"/>
        <color rgb="FF000000"/>
        <rFont val="Courier New"/>
        <family val="3"/>
      </rPr>
      <t>: temp_dict[</t>
    </r>
    <r>
      <rPr>
        <b/>
        <sz val="9"/>
        <color rgb="FF008080"/>
        <rFont val="Courier New"/>
        <family val="3"/>
      </rPr>
      <t>"filedigest"</t>
    </r>
    <r>
      <rPr>
        <sz val="9"/>
        <color rgb="FF000000"/>
        <rFont val="Courier New"/>
        <family val="3"/>
      </rPr>
      <t>],</t>
    </r>
  </si>
  <si>
    <r>
      <t xml:space="preserve">                </t>
    </r>
    <r>
      <rPr>
        <b/>
        <sz val="9"/>
        <color rgb="FF008080"/>
        <rFont val="Courier New"/>
        <family val="3"/>
      </rPr>
      <t>"jobName"</t>
    </r>
    <r>
      <rPr>
        <sz val="9"/>
        <color rgb="FF000000"/>
        <rFont val="Courier New"/>
        <family val="3"/>
      </rPr>
      <t>: temp_dict[</t>
    </r>
    <r>
      <rPr>
        <b/>
        <sz val="9"/>
        <color rgb="FF008080"/>
        <rFont val="Courier New"/>
        <family val="3"/>
      </rPr>
      <t>"jobname"</t>
    </r>
    <r>
      <rPr>
        <sz val="9"/>
        <color rgb="FF000000"/>
        <rFont val="Courier New"/>
        <family val="3"/>
      </rPr>
      <t>],</t>
    </r>
  </si>
  <si>
    <r>
      <t xml:space="preserve">                </t>
    </r>
    <r>
      <rPr>
        <b/>
        <sz val="9"/>
        <color rgb="FF008080"/>
        <rFont val="Courier New"/>
        <family val="3"/>
      </rPr>
      <t>"workflows"</t>
    </r>
    <r>
      <rPr>
        <sz val="9"/>
        <color rgb="FF000000"/>
        <rFont val="Courier New"/>
        <family val="3"/>
      </rPr>
      <t>: temp_dict[</t>
    </r>
    <r>
      <rPr>
        <b/>
        <sz val="9"/>
        <color rgb="FF008080"/>
        <rFont val="Courier New"/>
        <family val="3"/>
      </rPr>
      <t>"tasklog"</t>
    </r>
    <r>
      <rPr>
        <sz val="9"/>
        <color rgb="FF000000"/>
        <rFont val="Courier New"/>
        <family val="3"/>
      </rPr>
      <t>],</t>
    </r>
  </si>
  <si>
    <r>
      <t xml:space="preserve">                </t>
    </r>
    <r>
      <rPr>
        <b/>
        <sz val="9"/>
        <color rgb="FF008080"/>
        <rFont val="Courier New"/>
        <family val="3"/>
      </rPr>
      <t>"request"</t>
    </r>
    <r>
      <rPr>
        <sz val="9"/>
        <color rgb="FF000000"/>
        <rFont val="Courier New"/>
        <family val="3"/>
      </rPr>
      <t>: temp_dict[</t>
    </r>
    <r>
      <rPr>
        <b/>
        <sz val="9"/>
        <color rgb="FF008080"/>
        <rFont val="Courier New"/>
        <family val="3"/>
      </rPr>
      <t>"ordersinfo"</t>
    </r>
    <r>
      <rPr>
        <sz val="9"/>
        <color rgb="FF000000"/>
        <rFont val="Courier New"/>
        <family val="3"/>
      </rPr>
      <t>],</t>
    </r>
  </si>
  <si>
    <r>
      <t xml:space="preserve">                </t>
    </r>
    <r>
      <rPr>
        <b/>
        <sz val="9"/>
        <color rgb="FF008080"/>
        <rFont val="Courier New"/>
        <family val="3"/>
      </rPr>
      <t>"links"</t>
    </r>
    <r>
      <rPr>
        <sz val="9"/>
        <color rgb="FF000000"/>
        <rFont val="Courier New"/>
        <family val="3"/>
      </rPr>
      <t>: {</t>
    </r>
  </si>
  <si>
    <r>
      <t xml:space="preserve">                    </t>
    </r>
    <r>
      <rPr>
        <b/>
        <sz val="9"/>
        <color rgb="FF008080"/>
        <rFont val="Courier New"/>
        <family val="3"/>
      </rPr>
      <t>"requestStatus"</t>
    </r>
    <r>
      <rPr>
        <sz val="9"/>
        <color rgb="FF000000"/>
        <rFont val="Courier New"/>
        <family val="3"/>
      </rPr>
      <t>: temp_dict[</t>
    </r>
    <r>
      <rPr>
        <b/>
        <sz val="9"/>
        <color rgb="FF008080"/>
        <rFont val="Courier New"/>
        <family val="3"/>
      </rPr>
      <t>"requeststatus"</t>
    </r>
    <r>
      <rPr>
        <sz val="9"/>
        <color rgb="FF000000"/>
        <rFont val="Courier New"/>
        <family val="3"/>
      </rPr>
      <t>],</t>
    </r>
  </si>
  <si>
    <r>
      <t xml:space="preserve">                    </t>
    </r>
    <r>
      <rPr>
        <b/>
        <sz val="9"/>
        <color rgb="FF008080"/>
        <rFont val="Courier New"/>
        <family val="3"/>
      </rPr>
      <t>"errorLog"</t>
    </r>
    <r>
      <rPr>
        <sz val="9"/>
        <color rgb="FF000000"/>
        <rFont val="Courier New"/>
        <family val="3"/>
      </rPr>
      <t>: temp_dict[</t>
    </r>
    <r>
      <rPr>
        <b/>
        <sz val="9"/>
        <color rgb="FF008080"/>
        <rFont val="Courier New"/>
        <family val="3"/>
      </rPr>
      <t>"errorlog"</t>
    </r>
    <r>
      <rPr>
        <sz val="9"/>
        <color rgb="FF000000"/>
        <rFont val="Courier New"/>
        <family val="3"/>
      </rPr>
      <t>]</t>
    </r>
  </si>
  <si>
    <t xml:space="preserve">                }</t>
  </si>
  <si>
    <t xml:space="preserve">        job_array.append(job_status_json)</t>
  </si>
  <si>
    <r>
      <t xml:space="preserve">    </t>
    </r>
    <r>
      <rPr>
        <b/>
        <sz val="9"/>
        <color rgb="FF000080"/>
        <rFont val="Courier New"/>
        <family val="3"/>
      </rPr>
      <t xml:space="preserve">return </t>
    </r>
    <r>
      <rPr>
        <sz val="9"/>
        <color rgb="FF000000"/>
        <rFont val="Courier New"/>
        <family val="3"/>
      </rPr>
      <t>job_array, totalrows</t>
    </r>
  </si>
  <si>
    <r>
      <t xml:space="preserve">def </t>
    </r>
    <r>
      <rPr>
        <sz val="9"/>
        <color rgb="FF000000"/>
        <rFont val="Courier New"/>
        <family val="3"/>
      </rPr>
      <t>is_taskcurrentstate(q_str):</t>
    </r>
  </si>
  <si>
    <r>
      <t xml:space="preserve">    </t>
    </r>
    <r>
      <rPr>
        <b/>
        <sz val="9"/>
        <color rgb="FF000080"/>
        <rFont val="Courier New"/>
        <family val="3"/>
      </rPr>
      <t xml:space="preserve">if </t>
    </r>
    <r>
      <rPr>
        <b/>
        <sz val="9"/>
        <color rgb="FF008080"/>
        <rFont val="Courier New"/>
        <family val="3"/>
      </rPr>
      <t xml:space="preserve">'taskcurrentstate' </t>
    </r>
    <r>
      <rPr>
        <b/>
        <sz val="9"/>
        <color rgb="FF000080"/>
        <rFont val="Courier New"/>
        <family val="3"/>
      </rPr>
      <t xml:space="preserve">in </t>
    </r>
    <r>
      <rPr>
        <sz val="9"/>
        <color rgb="FF000080"/>
        <rFont val="Courier New"/>
        <family val="3"/>
      </rPr>
      <t>str</t>
    </r>
    <r>
      <rPr>
        <sz val="9"/>
        <color rgb="FF000000"/>
        <rFont val="Courier New"/>
        <family val="3"/>
      </rPr>
      <t>(q_str):</t>
    </r>
  </si>
  <si>
    <r>
      <t xml:space="preserve">        </t>
    </r>
    <r>
      <rPr>
        <b/>
        <sz val="9"/>
        <color rgb="FF000080"/>
        <rFont val="Courier New"/>
        <family val="3"/>
      </rPr>
      <t>return True</t>
    </r>
  </si>
  <si>
    <r>
      <t xml:space="preserve">        </t>
    </r>
    <r>
      <rPr>
        <b/>
        <sz val="9"/>
        <color rgb="FF000080"/>
        <rFont val="Courier New"/>
        <family val="3"/>
      </rPr>
      <t>return False</t>
    </r>
  </si>
  <si>
    <r>
      <t xml:space="preserve">def </t>
    </r>
    <r>
      <rPr>
        <sz val="9"/>
        <color rgb="FF000000"/>
        <rFont val="Courier New"/>
        <family val="3"/>
      </rPr>
      <t>get_job_db_field_dict():</t>
    </r>
  </si>
  <si>
    <t xml:space="preserve">    db_job_field_dict = {</t>
  </si>
  <si>
    <r>
      <t xml:space="preserve">        </t>
    </r>
    <r>
      <rPr>
        <b/>
        <sz val="9"/>
        <color rgb="FF008080"/>
        <rFont val="Courier New"/>
        <family val="3"/>
      </rPr>
      <t>'jobid'</t>
    </r>
    <r>
      <rPr>
        <sz val="9"/>
        <color rgb="FF000000"/>
        <rFont val="Courier New"/>
        <family val="3"/>
      </rPr>
      <t xml:space="preserve">: </t>
    </r>
    <r>
      <rPr>
        <b/>
        <sz val="9"/>
        <color rgb="FF008080"/>
        <rFont val="Courier New"/>
        <family val="3"/>
      </rPr>
      <t>'tjobdef.jobid::text'</t>
    </r>
    <r>
      <rPr>
        <sz val="9"/>
        <color rgb="FF000000"/>
        <rFont val="Courier New"/>
        <family val="3"/>
      </rPr>
      <t>,</t>
    </r>
  </si>
  <si>
    <r>
      <t xml:space="preserve">        </t>
    </r>
    <r>
      <rPr>
        <b/>
        <sz val="9"/>
        <color rgb="FF008080"/>
        <rFont val="Courier New"/>
        <family val="3"/>
      </rPr>
      <t>'customerid'</t>
    </r>
    <r>
      <rPr>
        <sz val="9"/>
        <color rgb="FF000000"/>
        <rFont val="Courier New"/>
        <family val="3"/>
      </rPr>
      <t xml:space="preserve">: </t>
    </r>
    <r>
      <rPr>
        <b/>
        <sz val="9"/>
        <color rgb="FF008080"/>
        <rFont val="Courier New"/>
        <family val="3"/>
      </rPr>
      <t>'tjobdef.customerid'</t>
    </r>
    <r>
      <rPr>
        <sz val="9"/>
        <color rgb="FF000000"/>
        <rFont val="Courier New"/>
        <family val="3"/>
      </rPr>
      <t>,</t>
    </r>
  </si>
  <si>
    <r>
      <t xml:space="preserve">        </t>
    </r>
    <r>
      <rPr>
        <b/>
        <sz val="9"/>
        <color rgb="FF008080"/>
        <rFont val="Courier New"/>
        <family val="3"/>
      </rPr>
      <t>'jobstarted'</t>
    </r>
    <r>
      <rPr>
        <sz val="9"/>
        <color rgb="FF000000"/>
        <rFont val="Courier New"/>
        <family val="3"/>
      </rPr>
      <t xml:space="preserve">: </t>
    </r>
    <r>
      <rPr>
        <b/>
        <sz val="9"/>
        <color rgb="FF008080"/>
        <rFont val="Courier New"/>
        <family val="3"/>
      </rPr>
      <t>' to_date(tjobdef.jobstatus -&gt;&gt;</t>
    </r>
    <r>
      <rPr>
        <b/>
        <sz val="9"/>
        <color rgb="FF000080"/>
        <rFont val="Courier New"/>
        <family val="3"/>
      </rPr>
      <t>\'</t>
    </r>
    <r>
      <rPr>
        <b/>
        <sz val="9"/>
        <color rgb="FF008080"/>
        <rFont val="Courier New"/>
        <family val="3"/>
      </rPr>
      <t>jobStarted</t>
    </r>
    <r>
      <rPr>
        <b/>
        <sz val="9"/>
        <color rgb="FF000080"/>
        <rFont val="Courier New"/>
        <family val="3"/>
      </rPr>
      <t>\'</t>
    </r>
    <r>
      <rPr>
        <b/>
        <sz val="9"/>
        <color rgb="FF008080"/>
        <rFont val="Courier New"/>
        <family val="3"/>
      </rPr>
      <t>,</t>
    </r>
    <r>
      <rPr>
        <b/>
        <sz val="9"/>
        <color rgb="FF000080"/>
        <rFont val="Courier New"/>
        <family val="3"/>
      </rPr>
      <t>\'</t>
    </r>
    <r>
      <rPr>
        <b/>
        <sz val="9"/>
        <color rgb="FF008080"/>
        <rFont val="Courier New"/>
        <family val="3"/>
      </rPr>
      <t>yyyy-MM-dd</t>
    </r>
    <r>
      <rPr>
        <b/>
        <sz val="9"/>
        <color rgb="FF000080"/>
        <rFont val="Courier New"/>
        <family val="3"/>
      </rPr>
      <t>\'</t>
    </r>
    <r>
      <rPr>
        <b/>
        <sz val="9"/>
        <color rgb="FF008080"/>
        <rFont val="Courier New"/>
        <family val="3"/>
      </rPr>
      <t>) '</t>
    </r>
    <r>
      <rPr>
        <sz val="9"/>
        <color rgb="FF000000"/>
        <rFont val="Courier New"/>
        <family val="3"/>
      </rPr>
      <t>,</t>
    </r>
  </si>
  <si>
    <r>
      <t xml:space="preserve">        </t>
    </r>
    <r>
      <rPr>
        <b/>
        <sz val="9"/>
        <color rgb="FF008080"/>
        <rFont val="Courier New"/>
        <family val="3"/>
      </rPr>
      <t>'jobfinished'</t>
    </r>
    <r>
      <rPr>
        <sz val="9"/>
        <color rgb="FF000000"/>
        <rFont val="Courier New"/>
        <family val="3"/>
      </rPr>
      <t xml:space="preserve">: </t>
    </r>
    <r>
      <rPr>
        <b/>
        <sz val="9"/>
        <color rgb="FF008080"/>
        <rFont val="Courier New"/>
        <family val="3"/>
      </rPr>
      <t>' tjobdef.jobstatus -&gt;&gt;</t>
    </r>
    <r>
      <rPr>
        <b/>
        <sz val="9"/>
        <color rgb="FF000080"/>
        <rFont val="Courier New"/>
        <family val="3"/>
      </rPr>
      <t>\'</t>
    </r>
    <r>
      <rPr>
        <b/>
        <sz val="9"/>
        <color rgb="FF008080"/>
        <rFont val="Courier New"/>
        <family val="3"/>
      </rPr>
      <t>jobFinished</t>
    </r>
    <r>
      <rPr>
        <b/>
        <sz val="9"/>
        <color rgb="FF000080"/>
        <rFont val="Courier New"/>
        <family val="3"/>
      </rPr>
      <t>\'</t>
    </r>
    <r>
      <rPr>
        <b/>
        <sz val="9"/>
        <color rgb="FF008080"/>
        <rFont val="Courier New"/>
        <family val="3"/>
      </rPr>
      <t xml:space="preserve">::text &lt;&gt; </t>
    </r>
    <r>
      <rPr>
        <b/>
        <sz val="9"/>
        <color rgb="FF000080"/>
        <rFont val="Courier New"/>
        <family val="3"/>
      </rPr>
      <t>\'\'</t>
    </r>
    <r>
      <rPr>
        <b/>
        <sz val="9"/>
        <color rgb="FF008080"/>
        <rFont val="Courier New"/>
        <family val="3"/>
      </rPr>
      <t xml:space="preserve"> AND to_date(tjobdef.jobstatus -&gt;&gt;</t>
    </r>
    <r>
      <rPr>
        <b/>
        <sz val="9"/>
        <color rgb="FF000080"/>
        <rFont val="Courier New"/>
        <family val="3"/>
      </rPr>
      <t>\'</t>
    </r>
    <r>
      <rPr>
        <b/>
        <sz val="9"/>
        <color rgb="FF008080"/>
        <rFont val="Courier New"/>
        <family val="3"/>
      </rPr>
      <t>jobFinished</t>
    </r>
    <r>
      <rPr>
        <b/>
        <sz val="9"/>
        <color rgb="FF000080"/>
        <rFont val="Courier New"/>
        <family val="3"/>
      </rPr>
      <t>\'</t>
    </r>
    <r>
      <rPr>
        <b/>
        <sz val="9"/>
        <color rgb="FF008080"/>
        <rFont val="Courier New"/>
        <family val="3"/>
      </rPr>
      <t>,</t>
    </r>
    <r>
      <rPr>
        <b/>
        <sz val="9"/>
        <color rgb="FF000080"/>
        <rFont val="Courier New"/>
        <family val="3"/>
      </rPr>
      <t>\'</t>
    </r>
    <r>
      <rPr>
        <b/>
        <sz val="9"/>
        <color rgb="FF008080"/>
        <rFont val="Courier New"/>
        <family val="3"/>
      </rPr>
      <t>yyyy-MM-dd</t>
    </r>
    <r>
      <rPr>
        <b/>
        <sz val="9"/>
        <color rgb="FF000080"/>
        <rFont val="Courier New"/>
        <family val="3"/>
      </rPr>
      <t>\'</t>
    </r>
    <r>
      <rPr>
        <b/>
        <sz val="9"/>
        <color rgb="FF008080"/>
        <rFont val="Courier New"/>
        <family val="3"/>
      </rPr>
      <t>) '</t>
    </r>
    <r>
      <rPr>
        <sz val="9"/>
        <color rgb="FF000000"/>
        <rFont val="Courier New"/>
        <family val="3"/>
      </rPr>
      <t>,</t>
    </r>
  </si>
  <si>
    <r>
      <t xml:space="preserve">        </t>
    </r>
    <r>
      <rPr>
        <b/>
        <sz val="9"/>
        <color rgb="FF008080"/>
        <rFont val="Courier New"/>
        <family val="3"/>
      </rPr>
      <t>'filename'</t>
    </r>
    <r>
      <rPr>
        <sz val="9"/>
        <color rgb="FF000000"/>
        <rFont val="Courier New"/>
        <family val="3"/>
      </rPr>
      <t xml:space="preserve">: </t>
    </r>
    <r>
      <rPr>
        <b/>
        <sz val="9"/>
        <color rgb="FF008080"/>
        <rFont val="Courier New"/>
        <family val="3"/>
      </rPr>
      <t>'tjobdef.filename'</t>
    </r>
    <r>
      <rPr>
        <sz val="9"/>
        <color rgb="FF000000"/>
        <rFont val="Courier New"/>
        <family val="3"/>
      </rPr>
      <t>,</t>
    </r>
  </si>
  <si>
    <r>
      <t xml:space="preserve">        </t>
    </r>
    <r>
      <rPr>
        <b/>
        <sz val="9"/>
        <color rgb="FF008080"/>
        <rFont val="Courier New"/>
        <family val="3"/>
      </rPr>
      <t>'jobcurrentstate'</t>
    </r>
    <r>
      <rPr>
        <sz val="9"/>
        <color rgb="FF000000"/>
        <rFont val="Courier New"/>
        <family val="3"/>
      </rPr>
      <t xml:space="preserve">: </t>
    </r>
    <r>
      <rPr>
        <b/>
        <sz val="9"/>
        <color rgb="FF008080"/>
        <rFont val="Courier New"/>
        <family val="3"/>
      </rPr>
      <t>'tjobdef.jobstatus -&gt;&gt;</t>
    </r>
    <r>
      <rPr>
        <b/>
        <sz val="9"/>
        <color rgb="FF000080"/>
        <rFont val="Courier New"/>
        <family val="3"/>
      </rPr>
      <t>\'</t>
    </r>
    <r>
      <rPr>
        <b/>
        <sz val="9"/>
        <color rgb="FF008080"/>
        <rFont val="Courier New"/>
        <family val="3"/>
      </rPr>
      <t>jobCurrentState</t>
    </r>
    <r>
      <rPr>
        <b/>
        <sz val="9"/>
        <color rgb="FF000080"/>
        <rFont val="Courier New"/>
        <family val="3"/>
      </rPr>
      <t>\'</t>
    </r>
    <r>
      <rPr>
        <b/>
        <sz val="9"/>
        <color rgb="FF008080"/>
        <rFont val="Courier New"/>
        <family val="3"/>
      </rPr>
      <t>'</t>
    </r>
    <r>
      <rPr>
        <sz val="9"/>
        <color rgb="FF000000"/>
        <rFont val="Courier New"/>
        <family val="3"/>
      </rPr>
      <t>,</t>
    </r>
  </si>
  <si>
    <r>
      <t xml:space="preserve">        </t>
    </r>
    <r>
      <rPr>
        <b/>
        <sz val="9"/>
        <color rgb="FF008080"/>
        <rFont val="Courier New"/>
        <family val="3"/>
      </rPr>
      <t>'taskcurrentstate'</t>
    </r>
    <r>
      <rPr>
        <sz val="9"/>
        <color rgb="FF000000"/>
        <rFont val="Courier New"/>
        <family val="3"/>
      </rPr>
      <t xml:space="preserve">: </t>
    </r>
    <r>
      <rPr>
        <b/>
        <sz val="9"/>
        <color rgb="FF008080"/>
        <rFont val="Courier New"/>
        <family val="3"/>
      </rPr>
      <t>' j.value -&gt;&gt;</t>
    </r>
    <r>
      <rPr>
        <b/>
        <sz val="9"/>
        <color rgb="FF000080"/>
        <rFont val="Courier New"/>
        <family val="3"/>
      </rPr>
      <t>\'</t>
    </r>
    <r>
      <rPr>
        <b/>
        <sz val="9"/>
        <color rgb="FF008080"/>
        <rFont val="Courier New"/>
        <family val="3"/>
      </rPr>
      <t>taskCurrentState</t>
    </r>
    <r>
      <rPr>
        <b/>
        <sz val="9"/>
        <color rgb="FF000080"/>
        <rFont val="Courier New"/>
        <family val="3"/>
      </rPr>
      <t>\'</t>
    </r>
    <r>
      <rPr>
        <b/>
        <sz val="9"/>
        <color rgb="FF008080"/>
        <rFont val="Courier New"/>
        <family val="3"/>
      </rPr>
      <t xml:space="preserve"> '</t>
    </r>
  </si>
  <si>
    <r>
      <t xml:space="preserve">    </t>
    </r>
    <r>
      <rPr>
        <b/>
        <sz val="9"/>
        <color rgb="FF000080"/>
        <rFont val="Courier New"/>
        <family val="3"/>
      </rPr>
      <t xml:space="preserve">return </t>
    </r>
    <r>
      <rPr>
        <sz val="9"/>
        <color rgb="FF000000"/>
        <rFont val="Courier New"/>
        <family val="3"/>
      </rPr>
      <t>db_job_field_dict</t>
    </r>
  </si>
  <si>
    <r>
      <t xml:space="preserve">def </t>
    </r>
    <r>
      <rPr>
        <sz val="9"/>
        <color rgb="FF000000"/>
        <rFont val="Courier New"/>
        <family val="3"/>
      </rPr>
      <t>get_job_field_is_string_dict():</t>
    </r>
  </si>
  <si>
    <r>
      <t xml:space="preserve">        </t>
    </r>
    <r>
      <rPr>
        <b/>
        <sz val="9"/>
        <color rgb="FF008080"/>
        <rFont val="Courier New"/>
        <family val="3"/>
      </rPr>
      <t>'jobid'</t>
    </r>
    <r>
      <rPr>
        <sz val="9"/>
        <color rgb="FF000000"/>
        <rFont val="Courier New"/>
        <family val="3"/>
      </rPr>
      <t xml:space="preserve">: </t>
    </r>
    <r>
      <rPr>
        <b/>
        <sz val="9"/>
        <color rgb="FF000080"/>
        <rFont val="Courier New"/>
        <family val="3"/>
      </rPr>
      <t>True</t>
    </r>
    <r>
      <rPr>
        <sz val="9"/>
        <color rgb="FF000000"/>
        <rFont val="Courier New"/>
        <family val="3"/>
      </rPr>
      <t>,</t>
    </r>
  </si>
  <si>
    <r>
      <t xml:space="preserve">        </t>
    </r>
    <r>
      <rPr>
        <b/>
        <sz val="9"/>
        <color rgb="FF008080"/>
        <rFont val="Courier New"/>
        <family val="3"/>
      </rPr>
      <t>'jobstarted'</t>
    </r>
    <r>
      <rPr>
        <sz val="9"/>
        <color rgb="FF000000"/>
        <rFont val="Courier New"/>
        <family val="3"/>
      </rPr>
      <t xml:space="preserve">: </t>
    </r>
    <r>
      <rPr>
        <b/>
        <sz val="9"/>
        <color rgb="FF000080"/>
        <rFont val="Courier New"/>
        <family val="3"/>
      </rPr>
      <t>True</t>
    </r>
    <r>
      <rPr>
        <sz val="9"/>
        <color rgb="FF000000"/>
        <rFont val="Courier New"/>
        <family val="3"/>
      </rPr>
      <t>,</t>
    </r>
  </si>
  <si>
    <r>
      <t xml:space="preserve">        </t>
    </r>
    <r>
      <rPr>
        <b/>
        <sz val="9"/>
        <color rgb="FF008080"/>
        <rFont val="Courier New"/>
        <family val="3"/>
      </rPr>
      <t>'jobfinished'</t>
    </r>
    <r>
      <rPr>
        <sz val="9"/>
        <color rgb="FF000000"/>
        <rFont val="Courier New"/>
        <family val="3"/>
      </rPr>
      <t xml:space="preserve">: </t>
    </r>
    <r>
      <rPr>
        <b/>
        <sz val="9"/>
        <color rgb="FF000080"/>
        <rFont val="Courier New"/>
        <family val="3"/>
      </rPr>
      <t>True</t>
    </r>
    <r>
      <rPr>
        <sz val="9"/>
        <color rgb="FF000000"/>
        <rFont val="Courier New"/>
        <family val="3"/>
      </rPr>
      <t>,</t>
    </r>
  </si>
  <si>
    <r>
      <t xml:space="preserve">        </t>
    </r>
    <r>
      <rPr>
        <b/>
        <sz val="9"/>
        <color rgb="FF008080"/>
        <rFont val="Courier New"/>
        <family val="3"/>
      </rPr>
      <t>'filename'</t>
    </r>
    <r>
      <rPr>
        <sz val="9"/>
        <color rgb="FF000000"/>
        <rFont val="Courier New"/>
        <family val="3"/>
      </rPr>
      <t xml:space="preserve">: </t>
    </r>
    <r>
      <rPr>
        <b/>
        <sz val="9"/>
        <color rgb="FF000080"/>
        <rFont val="Courier New"/>
        <family val="3"/>
      </rPr>
      <t>True</t>
    </r>
    <r>
      <rPr>
        <sz val="9"/>
        <color rgb="FF000000"/>
        <rFont val="Courier New"/>
        <family val="3"/>
      </rPr>
      <t>,</t>
    </r>
  </si>
  <si>
    <r>
      <t xml:space="preserve">        </t>
    </r>
    <r>
      <rPr>
        <b/>
        <sz val="9"/>
        <color rgb="FF008080"/>
        <rFont val="Courier New"/>
        <family val="3"/>
      </rPr>
      <t>'jobcurrentstate'</t>
    </r>
    <r>
      <rPr>
        <sz val="9"/>
        <color rgb="FF000000"/>
        <rFont val="Courier New"/>
        <family val="3"/>
      </rPr>
      <t xml:space="preserve">: </t>
    </r>
    <r>
      <rPr>
        <b/>
        <sz val="9"/>
        <color rgb="FF000080"/>
        <rFont val="Courier New"/>
        <family val="3"/>
      </rPr>
      <t>True</t>
    </r>
    <r>
      <rPr>
        <sz val="9"/>
        <color rgb="FF000000"/>
        <rFont val="Courier New"/>
        <family val="3"/>
      </rPr>
      <t>,</t>
    </r>
  </si>
  <si>
    <r>
      <t xml:space="preserve">        </t>
    </r>
    <r>
      <rPr>
        <b/>
        <sz val="9"/>
        <color rgb="FF008080"/>
        <rFont val="Courier New"/>
        <family val="3"/>
      </rPr>
      <t>'taskcurrentstate'</t>
    </r>
    <r>
      <rPr>
        <sz val="9"/>
        <color rgb="FF000000"/>
        <rFont val="Courier New"/>
        <family val="3"/>
      </rPr>
      <t xml:space="preserve">: </t>
    </r>
    <r>
      <rPr>
        <b/>
        <sz val="9"/>
        <color rgb="FF000080"/>
        <rFont val="Courier New"/>
        <family val="3"/>
      </rPr>
      <t>True</t>
    </r>
  </si>
  <si>
    <r>
      <t xml:space="preserve">def </t>
    </r>
    <r>
      <rPr>
        <sz val="9"/>
        <color rgb="FF000000"/>
        <rFont val="Courier New"/>
        <family val="3"/>
      </rPr>
      <t>get_job_array_field():</t>
    </r>
  </si>
  <si>
    <r>
      <t xml:space="preserve">        </t>
    </r>
    <r>
      <rPr>
        <b/>
        <sz val="9"/>
        <color rgb="FF008080"/>
        <rFont val="Courier New"/>
        <family val="3"/>
      </rPr>
      <t>'jobid'</t>
    </r>
    <r>
      <rPr>
        <sz val="9"/>
        <color rgb="FF000000"/>
        <rFont val="Courier New"/>
        <family val="3"/>
      </rPr>
      <t xml:space="preserve">: </t>
    </r>
    <r>
      <rPr>
        <b/>
        <sz val="9"/>
        <color rgb="FF000080"/>
        <rFont val="Courier New"/>
        <family val="3"/>
      </rPr>
      <t>False</t>
    </r>
    <r>
      <rPr>
        <sz val="9"/>
        <color rgb="FF000000"/>
        <rFont val="Courier New"/>
        <family val="3"/>
      </rPr>
      <t>,</t>
    </r>
  </si>
  <si>
    <r>
      <t xml:space="preserve">        </t>
    </r>
    <r>
      <rPr>
        <b/>
        <sz val="9"/>
        <color rgb="FF008080"/>
        <rFont val="Courier New"/>
        <family val="3"/>
      </rPr>
      <t>'jobstarted'</t>
    </r>
    <r>
      <rPr>
        <sz val="9"/>
        <color rgb="FF000000"/>
        <rFont val="Courier New"/>
        <family val="3"/>
      </rPr>
      <t xml:space="preserve">: </t>
    </r>
    <r>
      <rPr>
        <b/>
        <sz val="9"/>
        <color rgb="FF000080"/>
        <rFont val="Courier New"/>
        <family val="3"/>
      </rPr>
      <t>False</t>
    </r>
    <r>
      <rPr>
        <sz val="9"/>
        <color rgb="FF000000"/>
        <rFont val="Courier New"/>
        <family val="3"/>
      </rPr>
      <t>,</t>
    </r>
  </si>
  <si>
    <r>
      <t xml:space="preserve">        </t>
    </r>
    <r>
      <rPr>
        <b/>
        <sz val="9"/>
        <color rgb="FF008080"/>
        <rFont val="Courier New"/>
        <family val="3"/>
      </rPr>
      <t>'jobfinished'</t>
    </r>
    <r>
      <rPr>
        <sz val="9"/>
        <color rgb="FF000000"/>
        <rFont val="Courier New"/>
        <family val="3"/>
      </rPr>
      <t xml:space="preserve">: </t>
    </r>
    <r>
      <rPr>
        <b/>
        <sz val="9"/>
        <color rgb="FF000080"/>
        <rFont val="Courier New"/>
        <family val="3"/>
      </rPr>
      <t>False</t>
    </r>
    <r>
      <rPr>
        <sz val="9"/>
        <color rgb="FF000000"/>
        <rFont val="Courier New"/>
        <family val="3"/>
      </rPr>
      <t>,</t>
    </r>
  </si>
  <si>
    <r>
      <t xml:space="preserve">        </t>
    </r>
    <r>
      <rPr>
        <b/>
        <sz val="9"/>
        <color rgb="FF008080"/>
        <rFont val="Courier New"/>
        <family val="3"/>
      </rPr>
      <t>'filename'</t>
    </r>
    <r>
      <rPr>
        <sz val="9"/>
        <color rgb="FF000000"/>
        <rFont val="Courier New"/>
        <family val="3"/>
      </rPr>
      <t xml:space="preserve">: </t>
    </r>
    <r>
      <rPr>
        <b/>
        <sz val="9"/>
        <color rgb="FF000080"/>
        <rFont val="Courier New"/>
        <family val="3"/>
      </rPr>
      <t>False</t>
    </r>
    <r>
      <rPr>
        <sz val="9"/>
        <color rgb="FF000000"/>
        <rFont val="Courier New"/>
        <family val="3"/>
      </rPr>
      <t>,</t>
    </r>
  </si>
  <si>
    <r>
      <t xml:space="preserve">        </t>
    </r>
    <r>
      <rPr>
        <b/>
        <sz val="9"/>
        <color rgb="FF008080"/>
        <rFont val="Courier New"/>
        <family val="3"/>
      </rPr>
      <t>'jobcurrentstate'</t>
    </r>
    <r>
      <rPr>
        <sz val="9"/>
        <color rgb="FF000000"/>
        <rFont val="Courier New"/>
        <family val="3"/>
      </rPr>
      <t xml:space="preserve">: </t>
    </r>
    <r>
      <rPr>
        <b/>
        <sz val="9"/>
        <color rgb="FF000080"/>
        <rFont val="Courier New"/>
        <family val="3"/>
      </rPr>
      <t>False</t>
    </r>
    <r>
      <rPr>
        <sz val="9"/>
        <color rgb="FF000000"/>
        <rFont val="Courier New"/>
        <family val="3"/>
      </rPr>
      <t>,</t>
    </r>
  </si>
  <si>
    <r>
      <t xml:space="preserve">        </t>
    </r>
    <r>
      <rPr>
        <b/>
        <sz val="9"/>
        <color rgb="FF008080"/>
        <rFont val="Courier New"/>
        <family val="3"/>
      </rPr>
      <t>'taskcurrentstate'</t>
    </r>
    <r>
      <rPr>
        <sz val="9"/>
        <color rgb="FF000000"/>
        <rFont val="Courier New"/>
        <family val="3"/>
      </rPr>
      <t xml:space="preserve">: </t>
    </r>
    <r>
      <rPr>
        <b/>
        <sz val="9"/>
        <color rgb="FF000080"/>
        <rFont val="Courier New"/>
        <family val="3"/>
      </rPr>
      <t>False</t>
    </r>
  </si>
  <si>
    <r>
      <t xml:space="preserve">def </t>
    </r>
    <r>
      <rPr>
        <sz val="9"/>
        <color rgb="FF000000"/>
        <rFont val="Courier New"/>
        <family val="3"/>
      </rPr>
      <t>get_job_date_dict():</t>
    </r>
  </si>
  <si>
    <r>
      <t xml:space="preserve">def </t>
    </r>
    <r>
      <rPr>
        <sz val="9"/>
        <color rgb="FF000000"/>
        <rFont val="Courier New"/>
        <family val="3"/>
      </rPr>
      <t>get_job_special_field_dict():</t>
    </r>
  </si>
  <si>
    <r>
      <t xml:space="preserve">        </t>
    </r>
    <r>
      <rPr>
        <b/>
        <sz val="9"/>
        <color rgb="FF008080"/>
        <rFont val="Courier New"/>
        <family val="3"/>
      </rPr>
      <t>'jobid'</t>
    </r>
    <r>
      <rPr>
        <sz val="9"/>
        <color rgb="FF000000"/>
        <rFont val="Courier New"/>
        <family val="3"/>
      </rPr>
      <t xml:space="preserve">: </t>
    </r>
    <r>
      <rPr>
        <b/>
        <sz val="9"/>
        <color rgb="FF000080"/>
        <rFont val="Courier New"/>
        <family val="3"/>
      </rPr>
      <t>None</t>
    </r>
    <r>
      <rPr>
        <sz val="9"/>
        <color rgb="FF000000"/>
        <rFont val="Courier New"/>
        <family val="3"/>
      </rPr>
      <t>,</t>
    </r>
  </si>
  <si>
    <r>
      <t xml:space="preserve">        </t>
    </r>
    <r>
      <rPr>
        <b/>
        <sz val="9"/>
        <color rgb="FF008080"/>
        <rFont val="Courier New"/>
        <family val="3"/>
      </rPr>
      <t>'jobstarted'</t>
    </r>
    <r>
      <rPr>
        <sz val="9"/>
        <color rgb="FF000000"/>
        <rFont val="Courier New"/>
        <family val="3"/>
      </rPr>
      <t xml:space="preserve">: </t>
    </r>
    <r>
      <rPr>
        <b/>
        <sz val="9"/>
        <color rgb="FF000080"/>
        <rFont val="Courier New"/>
        <family val="3"/>
      </rPr>
      <t>None</t>
    </r>
    <r>
      <rPr>
        <sz val="9"/>
        <color rgb="FF000000"/>
        <rFont val="Courier New"/>
        <family val="3"/>
      </rPr>
      <t>,</t>
    </r>
  </si>
  <si>
    <r>
      <t xml:space="preserve">        </t>
    </r>
    <r>
      <rPr>
        <b/>
        <sz val="9"/>
        <color rgb="FF008080"/>
        <rFont val="Courier New"/>
        <family val="3"/>
      </rPr>
      <t>'jobfinished'</t>
    </r>
    <r>
      <rPr>
        <sz val="9"/>
        <color rgb="FF000000"/>
        <rFont val="Courier New"/>
        <family val="3"/>
      </rPr>
      <t xml:space="preserve">: </t>
    </r>
    <r>
      <rPr>
        <b/>
        <sz val="9"/>
        <color rgb="FF000080"/>
        <rFont val="Courier New"/>
        <family val="3"/>
      </rPr>
      <t>None</t>
    </r>
    <r>
      <rPr>
        <sz val="9"/>
        <color rgb="FF000000"/>
        <rFont val="Courier New"/>
        <family val="3"/>
      </rPr>
      <t>,</t>
    </r>
  </si>
  <si>
    <r>
      <t xml:space="preserve">        </t>
    </r>
    <r>
      <rPr>
        <b/>
        <sz val="9"/>
        <color rgb="FF008080"/>
        <rFont val="Courier New"/>
        <family val="3"/>
      </rPr>
      <t>'filename'</t>
    </r>
    <r>
      <rPr>
        <sz val="9"/>
        <color rgb="FF000000"/>
        <rFont val="Courier New"/>
        <family val="3"/>
      </rPr>
      <t xml:space="preserve">: </t>
    </r>
    <r>
      <rPr>
        <b/>
        <sz val="9"/>
        <color rgb="FF000080"/>
        <rFont val="Courier New"/>
        <family val="3"/>
      </rPr>
      <t>None</t>
    </r>
    <r>
      <rPr>
        <sz val="9"/>
        <color rgb="FF000000"/>
        <rFont val="Courier New"/>
        <family val="3"/>
      </rPr>
      <t>,</t>
    </r>
  </si>
  <si>
    <r>
      <t xml:space="preserve">        </t>
    </r>
    <r>
      <rPr>
        <b/>
        <sz val="9"/>
        <color rgb="FF008080"/>
        <rFont val="Courier New"/>
        <family val="3"/>
      </rPr>
      <t>'jobcurrentstate'</t>
    </r>
    <r>
      <rPr>
        <sz val="9"/>
        <color rgb="FF000000"/>
        <rFont val="Courier New"/>
        <family val="3"/>
      </rPr>
      <t xml:space="preserve">: </t>
    </r>
    <r>
      <rPr>
        <b/>
        <sz val="9"/>
        <color rgb="FF000080"/>
        <rFont val="Courier New"/>
        <family val="3"/>
      </rPr>
      <t>None</t>
    </r>
    <r>
      <rPr>
        <sz val="9"/>
        <color rgb="FF000000"/>
        <rFont val="Courier New"/>
        <family val="3"/>
      </rPr>
      <t>,</t>
    </r>
  </si>
  <si>
    <r>
      <t xml:space="preserve">        </t>
    </r>
    <r>
      <rPr>
        <b/>
        <sz val="9"/>
        <color rgb="FF008080"/>
        <rFont val="Courier New"/>
        <family val="3"/>
      </rPr>
      <t>'taskcurrentstate'</t>
    </r>
    <r>
      <rPr>
        <sz val="9"/>
        <color rgb="FF000000"/>
        <rFont val="Courier New"/>
        <family val="3"/>
      </rPr>
      <t xml:space="preserve">: </t>
    </r>
    <r>
      <rPr>
        <b/>
        <sz val="9"/>
        <color rgb="FF000080"/>
        <rFont val="Courier New"/>
        <family val="3"/>
      </rPr>
      <t>None</t>
    </r>
  </si>
  <si>
    <r>
      <t xml:space="preserve">def </t>
    </r>
    <r>
      <rPr>
        <sz val="9"/>
        <color rgb="FF000000"/>
        <rFont val="Courier New"/>
        <family val="3"/>
      </rPr>
      <t>job_status_response_json(count, limit, next_link, this_link, offset, total, job_array):</t>
    </r>
  </si>
  <si>
    <r>
      <t xml:space="preserve">        </t>
    </r>
    <r>
      <rPr>
        <b/>
        <sz val="9"/>
        <color rgb="FF008080"/>
        <rFont val="Courier New"/>
        <family val="3"/>
      </rPr>
      <t>'jobs'</t>
    </r>
    <r>
      <rPr>
        <sz val="9"/>
        <color rgb="FF000000"/>
        <rFont val="Courier New"/>
        <family val="3"/>
      </rPr>
      <t>: job_array</t>
    </r>
  </si>
  <si>
    <r>
      <t xml:space="preserve">def </t>
    </r>
    <r>
      <rPr>
        <sz val="9"/>
        <color rgb="FF000000"/>
        <rFont val="Courier New"/>
        <family val="3"/>
      </rPr>
      <t>delete_workflows_status(q_str):</t>
    </r>
  </si>
  <si>
    <r>
      <t xml:space="preserve">        </t>
    </r>
    <r>
      <rPr>
        <b/>
        <sz val="9"/>
        <color rgb="FF000080"/>
        <rFont val="Courier New"/>
        <family val="3"/>
      </rPr>
      <t xml:space="preserve">del </t>
    </r>
    <r>
      <rPr>
        <sz val="9"/>
        <color rgb="FF000000"/>
        <rFont val="Courier New"/>
        <family val="3"/>
      </rPr>
      <t>q_str[</t>
    </r>
    <r>
      <rPr>
        <b/>
        <sz val="9"/>
        <color rgb="FF008080"/>
        <rFont val="Courier New"/>
        <family val="3"/>
      </rPr>
      <t>'workflows'</t>
    </r>
    <r>
      <rPr>
        <sz val="9"/>
        <color rgb="FF000000"/>
        <rFont val="Courier New"/>
        <family val="3"/>
      </rPr>
      <t>]</t>
    </r>
  </si>
  <si>
    <r>
      <t xml:space="preserve">def </t>
    </r>
    <r>
      <rPr>
        <sz val="9"/>
        <color rgb="FF000000"/>
        <rFont val="Courier New"/>
        <family val="3"/>
      </rPr>
      <t>save_event(reqBody, customerId, cur):</t>
    </r>
  </si>
  <si>
    <r>
      <t xml:space="preserve">    rs = getRandStr(</t>
    </r>
    <r>
      <rPr>
        <sz val="9"/>
        <color rgb="FF0000FF"/>
        <rFont val="Courier New"/>
        <family val="3"/>
      </rPr>
      <t>6</t>
    </r>
    <r>
      <rPr>
        <sz val="9"/>
        <color rgb="FF000000"/>
        <rFont val="Courier New"/>
        <family val="3"/>
      </rPr>
      <t>)</t>
    </r>
  </si>
  <si>
    <r>
      <t xml:space="preserve">        logging.debug(</t>
    </r>
    <r>
      <rPr>
        <b/>
        <sz val="9"/>
        <color rgb="FF008080"/>
        <rFont val="Courier New"/>
        <family val="3"/>
      </rPr>
      <t xml:space="preserve">'save_event rs:' </t>
    </r>
    <r>
      <rPr>
        <sz val="9"/>
        <color rgb="FF000000"/>
        <rFont val="Courier New"/>
        <family val="3"/>
      </rPr>
      <t xml:space="preserve">+ rs + </t>
    </r>
    <r>
      <rPr>
        <b/>
        <sz val="9"/>
        <color rgb="FF008080"/>
        <rFont val="Courier New"/>
        <family val="3"/>
      </rPr>
      <t xml:space="preserve">' Request: ' </t>
    </r>
    <r>
      <rPr>
        <sz val="9"/>
        <color rgb="FF000000"/>
        <rFont val="Courier New"/>
        <family val="3"/>
      </rPr>
      <t xml:space="preserve">+ </t>
    </r>
    <r>
      <rPr>
        <sz val="9"/>
        <color rgb="FF000080"/>
        <rFont val="Courier New"/>
        <family val="3"/>
      </rPr>
      <t>str</t>
    </r>
    <r>
      <rPr>
        <sz val="9"/>
        <color rgb="FF000000"/>
        <rFont val="Courier New"/>
        <family val="3"/>
      </rPr>
      <t>(reqBody))</t>
    </r>
  </si>
  <si>
    <r>
      <t xml:space="preserve">        </t>
    </r>
    <r>
      <rPr>
        <b/>
        <sz val="9"/>
        <color rgb="FF000080"/>
        <rFont val="Courier New"/>
        <family val="3"/>
      </rPr>
      <t xml:space="preserve">if </t>
    </r>
    <r>
      <rPr>
        <sz val="9"/>
        <color rgb="FF000000"/>
        <rFont val="Courier New"/>
        <family val="3"/>
      </rPr>
      <t>(</t>
    </r>
    <r>
      <rPr>
        <b/>
        <sz val="9"/>
        <color rgb="FF008080"/>
        <rFont val="Courier New"/>
        <family val="3"/>
      </rPr>
      <t xml:space="preserve">'@all' </t>
    </r>
    <r>
      <rPr>
        <b/>
        <sz val="9"/>
        <color rgb="FF000080"/>
        <rFont val="Courier New"/>
        <family val="3"/>
      </rPr>
      <t xml:space="preserve">in </t>
    </r>
    <r>
      <rPr>
        <sz val="9"/>
        <color rgb="FF000000"/>
        <rFont val="Courier New"/>
        <family val="3"/>
      </rPr>
      <t xml:space="preserve">customerId </t>
    </r>
    <r>
      <rPr>
        <b/>
        <sz val="9"/>
        <color rgb="FF000080"/>
        <rFont val="Courier New"/>
        <family val="3"/>
      </rPr>
      <t xml:space="preserve">or </t>
    </r>
    <r>
      <rPr>
        <b/>
        <sz val="9"/>
        <color rgb="FF008080"/>
        <rFont val="Courier New"/>
        <family val="3"/>
      </rPr>
      <t xml:space="preserve">'@all' </t>
    </r>
    <r>
      <rPr>
        <sz val="9"/>
        <color rgb="FF000000"/>
        <rFont val="Courier New"/>
        <family val="3"/>
      </rPr>
      <t>== customerId):</t>
    </r>
  </si>
  <si>
    <r>
      <t xml:space="preserve">            </t>
    </r>
    <r>
      <rPr>
        <b/>
        <sz val="9"/>
        <color rgb="FF000080"/>
        <rFont val="Courier New"/>
        <family val="3"/>
      </rPr>
      <t xml:space="preserve">raise </t>
    </r>
    <r>
      <rPr>
        <sz val="9"/>
        <color rgb="FF000080"/>
        <rFont val="Courier New"/>
        <family val="3"/>
      </rPr>
      <t>ValueError</t>
    </r>
    <r>
      <rPr>
        <sz val="9"/>
        <color rgb="FF000000"/>
        <rFont val="Courier New"/>
        <family val="3"/>
      </rPr>
      <t>(</t>
    </r>
    <r>
      <rPr>
        <b/>
        <sz val="9"/>
        <color rgb="FF008080"/>
        <rFont val="Courier New"/>
        <family val="3"/>
      </rPr>
      <t xml:space="preserve">"Invalid customerId  token: " </t>
    </r>
    <r>
      <rPr>
        <sz val="9"/>
        <color rgb="FF000000"/>
        <rFont val="Courier New"/>
        <family val="3"/>
      </rPr>
      <t xml:space="preserve">+ rs + </t>
    </r>
    <r>
      <rPr>
        <b/>
        <sz val="9"/>
        <color rgb="FF008080"/>
        <rFont val="Courier New"/>
        <family val="3"/>
      </rPr>
      <t xml:space="preserve">"customerId :" </t>
    </r>
    <r>
      <rPr>
        <sz val="9"/>
        <color rgb="FF000000"/>
        <rFont val="Courier New"/>
        <family val="3"/>
      </rPr>
      <t xml:space="preserve">+ </t>
    </r>
    <r>
      <rPr>
        <sz val="9"/>
        <color rgb="FF000080"/>
        <rFont val="Courier New"/>
        <family val="3"/>
      </rPr>
      <t>str</t>
    </r>
    <r>
      <rPr>
        <sz val="9"/>
        <color rgb="FF000000"/>
        <rFont val="Courier New"/>
        <family val="3"/>
      </rPr>
      <t>(customerId))</t>
    </r>
  </si>
  <si>
    <t xml:space="preserve">        eventUUID = uuid.uuid4()</t>
  </si>
  <si>
    <r>
      <t xml:space="preserve">        eventData = json.dumps(</t>
    </r>
    <r>
      <rPr>
        <sz val="9"/>
        <color rgb="FF000080"/>
        <rFont val="Courier New"/>
        <family val="3"/>
      </rPr>
      <t>str</t>
    </r>
    <r>
      <rPr>
        <sz val="9"/>
        <color rgb="FF000000"/>
        <rFont val="Courier New"/>
        <family val="3"/>
      </rPr>
      <t>(reqBody[</t>
    </r>
    <r>
      <rPr>
        <b/>
        <sz val="9"/>
        <color rgb="FF008080"/>
        <rFont val="Courier New"/>
        <family val="3"/>
      </rPr>
      <t>'eventData'</t>
    </r>
    <r>
      <rPr>
        <sz val="9"/>
        <color rgb="FF000000"/>
        <rFont val="Courier New"/>
        <family val="3"/>
      </rPr>
      <t>]))</t>
    </r>
  </si>
  <si>
    <r>
      <t xml:space="preserve">        jobData = </t>
    </r>
    <r>
      <rPr>
        <b/>
        <sz val="9"/>
        <color rgb="FF000080"/>
        <rFont val="Courier New"/>
        <family val="3"/>
      </rPr>
      <t>None</t>
    </r>
  </si>
  <si>
    <r>
      <t xml:space="preserve">        if </t>
    </r>
    <r>
      <rPr>
        <b/>
        <sz val="9"/>
        <color rgb="FF008080"/>
        <rFont val="Courier New"/>
        <family val="3"/>
      </rPr>
      <t xml:space="preserve">'jobData' </t>
    </r>
    <r>
      <rPr>
        <b/>
        <sz val="9"/>
        <color rgb="FF000080"/>
        <rFont val="Courier New"/>
        <family val="3"/>
      </rPr>
      <t xml:space="preserve">in </t>
    </r>
    <r>
      <rPr>
        <sz val="9"/>
        <color rgb="FF000000"/>
        <rFont val="Courier New"/>
        <family val="3"/>
      </rPr>
      <t>reqBody.keys():</t>
    </r>
  </si>
  <si>
    <r>
      <t xml:space="preserve">            jobData = json.dumps(</t>
    </r>
    <r>
      <rPr>
        <sz val="9"/>
        <color rgb="FF000080"/>
        <rFont val="Courier New"/>
        <family val="3"/>
      </rPr>
      <t>str</t>
    </r>
    <r>
      <rPr>
        <sz val="9"/>
        <color rgb="FF000000"/>
        <rFont val="Courier New"/>
        <family val="3"/>
      </rPr>
      <t>(reqBody[</t>
    </r>
    <r>
      <rPr>
        <b/>
        <sz val="9"/>
        <color rgb="FF008080"/>
        <rFont val="Courier New"/>
        <family val="3"/>
      </rPr>
      <t>'jobData'</t>
    </r>
    <r>
      <rPr>
        <sz val="9"/>
        <color rgb="FF000000"/>
        <rFont val="Courier New"/>
        <family val="3"/>
      </rPr>
      <t>]))</t>
    </r>
  </si>
  <si>
    <r>
      <t xml:space="preserve">        eventType = reqBody[</t>
    </r>
    <r>
      <rPr>
        <b/>
        <sz val="9"/>
        <color rgb="FF008080"/>
        <rFont val="Courier New"/>
        <family val="3"/>
      </rPr>
      <t>'eventType'</t>
    </r>
    <r>
      <rPr>
        <sz val="9"/>
        <color rgb="FF000000"/>
        <rFont val="Courier New"/>
        <family val="3"/>
      </rPr>
      <t>]</t>
    </r>
  </si>
  <si>
    <r>
      <t xml:space="preserve">        dT = datetime.datetime.now(</t>
    </r>
    <r>
      <rPr>
        <sz val="9"/>
        <color rgb="FF660099"/>
        <rFont val="Courier New"/>
        <family val="3"/>
      </rPr>
      <t>tz</t>
    </r>
    <r>
      <rPr>
        <sz val="9"/>
        <color rgb="FF000000"/>
        <rFont val="Courier New"/>
        <family val="3"/>
      </rPr>
      <t>=pytz.utc)</t>
    </r>
  </si>
  <si>
    <r>
      <t xml:space="preserve">        </t>
    </r>
    <r>
      <rPr>
        <sz val="9"/>
        <color rgb="FF808080"/>
        <rFont val="Courier New"/>
        <family val="3"/>
      </rPr>
      <t xml:space="preserve">timestamp1 </t>
    </r>
    <r>
      <rPr>
        <sz val="9"/>
        <color rgb="FF000000"/>
        <rFont val="Courier New"/>
        <family val="3"/>
      </rPr>
      <t>= dT.timestamp()</t>
    </r>
  </si>
  <si>
    <r>
      <t xml:space="preserve">        eventId = </t>
    </r>
    <r>
      <rPr>
        <sz val="9"/>
        <color rgb="FF000080"/>
        <rFont val="Courier New"/>
        <family val="3"/>
      </rPr>
      <t>int</t>
    </r>
    <r>
      <rPr>
        <sz val="9"/>
        <color rgb="FF000000"/>
        <rFont val="Courier New"/>
        <family val="3"/>
      </rPr>
      <t>(</t>
    </r>
    <r>
      <rPr>
        <sz val="9"/>
        <color rgb="FF000080"/>
        <rFont val="Courier New"/>
        <family val="3"/>
      </rPr>
      <t>round</t>
    </r>
    <r>
      <rPr>
        <sz val="9"/>
        <color rgb="FF000000"/>
        <rFont val="Courier New"/>
        <family val="3"/>
      </rPr>
      <t xml:space="preserve">(time.time() * </t>
    </r>
    <r>
      <rPr>
        <sz val="9"/>
        <color rgb="FF0000FF"/>
        <rFont val="Courier New"/>
        <family val="3"/>
      </rPr>
      <t>1000</t>
    </r>
    <r>
      <rPr>
        <sz val="9"/>
        <color rgb="FF000000"/>
        <rFont val="Courier New"/>
        <family val="3"/>
      </rPr>
      <t>))</t>
    </r>
  </si>
  <si>
    <r>
      <t xml:space="preserve">        eventcreatedate = dT.strftime(</t>
    </r>
    <r>
      <rPr>
        <b/>
        <sz val="9"/>
        <color rgb="FF008080"/>
        <rFont val="Courier New"/>
        <family val="3"/>
      </rPr>
      <t>'%Y-%m-%d %H:%M:%S.%S'</t>
    </r>
    <r>
      <rPr>
        <sz val="9"/>
        <color rgb="FF000000"/>
        <rFont val="Courier New"/>
        <family val="3"/>
      </rPr>
      <t>)</t>
    </r>
  </si>
  <si>
    <r>
      <t xml:space="preserve">        sqlStr = </t>
    </r>
    <r>
      <rPr>
        <b/>
        <sz val="9"/>
        <color rgb="FF008080"/>
        <rFont val="Courier New"/>
        <family val="3"/>
      </rPr>
      <t xml:space="preserve">'INSERT INTO teventlog(eventuuid, customerid, eventcreatedat, eventdata, eventid,  eventtype) ' </t>
    </r>
    <r>
      <rPr>
        <sz val="9"/>
        <color rgb="FF000000"/>
        <rFont val="Courier New"/>
        <family val="3"/>
      </rPr>
      <t>\</t>
    </r>
  </si>
  <si>
    <r>
      <t xml:space="preserve">                 </t>
    </r>
    <r>
      <rPr>
        <b/>
        <sz val="9"/>
        <color rgb="FF008080"/>
        <rFont val="Courier New"/>
        <family val="3"/>
      </rPr>
      <t>'VALUES (%s, %s, %s, %s, %s, %s);'</t>
    </r>
  </si>
  <si>
    <r>
      <t xml:space="preserve">        </t>
    </r>
    <r>
      <rPr>
        <b/>
        <sz val="9"/>
        <color rgb="FF000080"/>
        <rFont val="Courier New"/>
        <family val="3"/>
      </rPr>
      <t xml:space="preserve">if </t>
    </r>
    <r>
      <rPr>
        <sz val="9"/>
        <color rgb="FF000000"/>
        <rFont val="Courier New"/>
        <family val="3"/>
      </rPr>
      <t xml:space="preserve">(jobData != </t>
    </r>
    <r>
      <rPr>
        <b/>
        <sz val="9"/>
        <color rgb="FF000080"/>
        <rFont val="Courier New"/>
        <family val="3"/>
      </rPr>
      <t>None</t>
    </r>
    <r>
      <rPr>
        <sz val="9"/>
        <color rgb="FF000000"/>
        <rFont val="Courier New"/>
        <family val="3"/>
      </rPr>
      <t>):</t>
    </r>
  </si>
  <si>
    <r>
      <t xml:space="preserve">            sqlStr = </t>
    </r>
    <r>
      <rPr>
        <b/>
        <sz val="9"/>
        <color rgb="FF008080"/>
        <rFont val="Courier New"/>
        <family val="3"/>
      </rPr>
      <t xml:space="preserve">'INSERT INTO teventlog(eventuuid, customerid, eventcreatedat, eventdata, eventid,  eventtype, jobdata)    ' </t>
    </r>
    <r>
      <rPr>
        <sz val="9"/>
        <color rgb="FF000000"/>
        <rFont val="Courier New"/>
        <family val="3"/>
      </rPr>
      <t>\</t>
    </r>
  </si>
  <si>
    <r>
      <t xml:space="preserve">                     </t>
    </r>
    <r>
      <rPr>
        <b/>
        <sz val="9"/>
        <color rgb="FF008080"/>
        <rFont val="Courier New"/>
        <family val="3"/>
      </rPr>
      <t>'VALUES (%s, %s, %s, %s, %s, %s, %s);'</t>
    </r>
  </si>
  <si>
    <r>
      <t xml:space="preserve">            </t>
    </r>
    <r>
      <rPr>
        <b/>
        <sz val="9"/>
        <color rgb="FF000080"/>
        <rFont val="Courier New"/>
        <family val="3"/>
      </rPr>
      <t xml:space="preserve">if </t>
    </r>
    <r>
      <rPr>
        <sz val="9"/>
        <color rgb="FF000000"/>
        <rFont val="Courier New"/>
        <family val="3"/>
      </rPr>
      <t xml:space="preserve">jobData == </t>
    </r>
    <r>
      <rPr>
        <b/>
        <sz val="9"/>
        <color rgb="FF000080"/>
        <rFont val="Courier New"/>
        <family val="3"/>
      </rPr>
      <t>None</t>
    </r>
    <r>
      <rPr>
        <sz val="9"/>
        <color rgb="FF000000"/>
        <rFont val="Courier New"/>
        <family val="3"/>
      </rPr>
      <t>:</t>
    </r>
  </si>
  <si>
    <r>
      <t xml:space="preserve">                cur.execute(sqlStr, (</t>
    </r>
    <r>
      <rPr>
        <sz val="9"/>
        <color rgb="FF000080"/>
        <rFont val="Courier New"/>
        <family val="3"/>
      </rPr>
      <t>str</t>
    </r>
    <r>
      <rPr>
        <sz val="9"/>
        <color rgb="FF000000"/>
        <rFont val="Courier New"/>
        <family val="3"/>
      </rPr>
      <t>(eventUUID), customerId, eventcreatedate, (eventData), eventId, eventType))</t>
    </r>
  </si>
  <si>
    <r>
      <t xml:space="preserve">            </t>
    </r>
    <r>
      <rPr>
        <b/>
        <sz val="9"/>
        <color rgb="FF000080"/>
        <rFont val="Courier New"/>
        <family val="3"/>
      </rPr>
      <t>else</t>
    </r>
    <r>
      <rPr>
        <sz val="9"/>
        <color rgb="FF000000"/>
        <rFont val="Courier New"/>
        <family val="3"/>
      </rPr>
      <t>:</t>
    </r>
  </si>
  <si>
    <t xml:space="preserve">                cur.execute(sqlStr, (</t>
  </si>
  <si>
    <r>
      <t xml:space="preserve">                    </t>
    </r>
    <r>
      <rPr>
        <sz val="9"/>
        <color rgb="FF000080"/>
        <rFont val="Courier New"/>
        <family val="3"/>
      </rPr>
      <t>str</t>
    </r>
    <r>
      <rPr>
        <sz val="9"/>
        <color rgb="FF000000"/>
        <rFont val="Courier New"/>
        <family val="3"/>
      </rPr>
      <t>(eventUUID), customerId, eventcreatedate, (eventData), eventId, eventType,</t>
    </r>
  </si>
  <si>
    <t xml:space="preserve">                    (jobData)))</t>
  </si>
  <si>
    <r>
      <t xml:space="preserve">            re = {</t>
    </r>
    <r>
      <rPr>
        <b/>
        <sz val="9"/>
        <color rgb="FF008080"/>
        <rFont val="Courier New"/>
        <family val="3"/>
      </rPr>
      <t>"eventId"</t>
    </r>
    <r>
      <rPr>
        <sz val="9"/>
        <color rgb="FF000000"/>
        <rFont val="Courier New"/>
        <family val="3"/>
      </rPr>
      <t>: eventId}</t>
    </r>
  </si>
  <si>
    <r>
      <t xml:space="preserve">            logging.debug(</t>
    </r>
    <r>
      <rPr>
        <b/>
        <sz val="9"/>
        <color rgb="FF008080"/>
        <rFont val="Courier New"/>
        <family val="3"/>
      </rPr>
      <t xml:space="preserve">'response :' </t>
    </r>
    <r>
      <rPr>
        <sz val="9"/>
        <color rgb="FF000000"/>
        <rFont val="Courier New"/>
        <family val="3"/>
      </rPr>
      <t xml:space="preserve">+ </t>
    </r>
    <r>
      <rPr>
        <sz val="9"/>
        <color rgb="FF000080"/>
        <rFont val="Courier New"/>
        <family val="3"/>
      </rPr>
      <t>str</t>
    </r>
    <r>
      <rPr>
        <sz val="9"/>
        <color rgb="FF000000"/>
        <rFont val="Courier New"/>
        <family val="3"/>
      </rPr>
      <t>(re))</t>
    </r>
  </si>
  <si>
    <r>
      <t xml:space="preserve">            </t>
    </r>
    <r>
      <rPr>
        <b/>
        <sz val="9"/>
        <color rgb="FF000080"/>
        <rFont val="Courier New"/>
        <family val="3"/>
      </rPr>
      <t xml:space="preserve">return </t>
    </r>
    <r>
      <rPr>
        <sz val="9"/>
        <color rgb="FF000000"/>
        <rFont val="Courier New"/>
        <family val="3"/>
      </rPr>
      <t>success(re)</t>
    </r>
  </si>
  <si>
    <r>
      <t xml:space="preserve">            msg = </t>
    </r>
    <r>
      <rPr>
        <b/>
        <sz val="9"/>
        <color rgb="FF008080"/>
        <rFont val="Courier New"/>
        <family val="3"/>
      </rPr>
      <t xml:space="preserve">'error while saving event request token:' </t>
    </r>
    <r>
      <rPr>
        <sz val="9"/>
        <color rgb="FF000000"/>
        <rFont val="Courier New"/>
        <family val="3"/>
      </rPr>
      <t xml:space="preserve">+ rs + </t>
    </r>
    <r>
      <rPr>
        <b/>
        <sz val="9"/>
        <color rgb="FF008080"/>
        <rFont val="Courier New"/>
        <family val="3"/>
      </rPr>
      <t xml:space="preserve">' caused by ' </t>
    </r>
    <r>
      <rPr>
        <sz val="9"/>
        <color rgb="FF000000"/>
        <rFont val="Courier New"/>
        <family val="3"/>
      </rPr>
      <t>+ e</t>
    </r>
  </si>
  <si>
    <r>
      <t xml:space="preserve">            </t>
    </r>
    <r>
      <rPr>
        <b/>
        <sz val="9"/>
        <color rgb="FF000080"/>
        <rFont val="Courier New"/>
        <family val="3"/>
      </rPr>
      <t xml:space="preserve">return </t>
    </r>
    <r>
      <rPr>
        <sz val="9"/>
        <color rgb="FF000000"/>
        <rFont val="Courier New"/>
        <family val="3"/>
      </rPr>
      <t xml:space="preserve">event_error(msg, </t>
    </r>
    <r>
      <rPr>
        <b/>
        <sz val="9"/>
        <color rgb="FF008080"/>
        <rFont val="Courier New"/>
        <family val="3"/>
      </rPr>
      <t>"500.80.670"</t>
    </r>
    <r>
      <rPr>
        <sz val="9"/>
        <color rgb="FF000000"/>
        <rFont val="Courier New"/>
        <family val="3"/>
      </rPr>
      <t xml:space="preserve">, </t>
    </r>
    <r>
      <rPr>
        <sz val="9"/>
        <color rgb="FF0000FF"/>
        <rFont val="Courier New"/>
        <family val="3"/>
      </rPr>
      <t>500</t>
    </r>
    <r>
      <rPr>
        <sz val="9"/>
        <color rgb="FF000000"/>
        <rFont val="Courier New"/>
        <family val="3"/>
      </rPr>
      <t>)</t>
    </r>
  </si>
  <si>
    <r>
      <t xml:space="preserve">        msg = </t>
    </r>
    <r>
      <rPr>
        <b/>
        <sz val="9"/>
        <color rgb="FF008080"/>
        <rFont val="Courier New"/>
        <family val="3"/>
      </rPr>
      <t xml:space="preserve">'value error token:' </t>
    </r>
    <r>
      <rPr>
        <sz val="9"/>
        <color rgb="FF000000"/>
        <rFont val="Courier New"/>
        <family val="3"/>
      </rPr>
      <t xml:space="preserve">+ rs + </t>
    </r>
    <r>
      <rPr>
        <b/>
        <sz val="9"/>
        <color rgb="FF008080"/>
        <rFont val="Courier New"/>
        <family val="3"/>
      </rPr>
      <t xml:space="preserve">' caused by ' </t>
    </r>
    <r>
      <rPr>
        <sz val="9"/>
        <color rgb="FF000000"/>
        <rFont val="Courier New"/>
        <family val="3"/>
      </rPr>
      <t>+ e</t>
    </r>
  </si>
  <si>
    <r>
      <t xml:space="preserve">        </t>
    </r>
    <r>
      <rPr>
        <b/>
        <sz val="9"/>
        <color rgb="FF000080"/>
        <rFont val="Courier New"/>
        <family val="3"/>
      </rPr>
      <t xml:space="preserve">return </t>
    </r>
    <r>
      <rPr>
        <sz val="9"/>
        <color rgb="FF000000"/>
        <rFont val="Courier New"/>
        <family val="3"/>
      </rPr>
      <t xml:space="preserve">event_error(msg, </t>
    </r>
    <r>
      <rPr>
        <b/>
        <sz val="9"/>
        <color rgb="FF008080"/>
        <rFont val="Courier New"/>
        <family val="3"/>
      </rPr>
      <t>"400.80.671"</t>
    </r>
    <r>
      <rPr>
        <sz val="9"/>
        <color rgb="FF000000"/>
        <rFont val="Courier New"/>
        <family val="3"/>
      </rPr>
      <t xml:space="preserve">, </t>
    </r>
    <r>
      <rPr>
        <sz val="9"/>
        <color rgb="FF0000FF"/>
        <rFont val="Courier New"/>
        <family val="3"/>
      </rPr>
      <t>400</t>
    </r>
    <r>
      <rPr>
        <sz val="9"/>
        <color rgb="FF000000"/>
        <rFont val="Courier New"/>
        <family val="3"/>
      </rPr>
      <t>)</t>
    </r>
  </si>
  <si>
    <r>
      <t xml:space="preserve">def </t>
    </r>
    <r>
      <rPr>
        <sz val="9"/>
        <color rgb="FF000000"/>
        <rFont val="Courier New"/>
        <family val="3"/>
      </rPr>
      <t>getRandStr(n):</t>
    </r>
  </si>
  <si>
    <t xml:space="preserve">    random.seed()</t>
  </si>
  <si>
    <r>
      <t xml:space="preserve">    p = </t>
    </r>
    <r>
      <rPr>
        <b/>
        <sz val="9"/>
        <color rgb="FF008080"/>
        <rFont val="Courier New"/>
        <family val="3"/>
      </rPr>
      <t>"ABCDEFGHIJKLMNOPQRSTUVWXYZabcdefghijklmnopqrstuvwxyz0123456789"</t>
    </r>
  </si>
  <si>
    <r>
      <t xml:space="preserve">    </t>
    </r>
    <r>
      <rPr>
        <b/>
        <sz val="9"/>
        <color rgb="FF000080"/>
        <rFont val="Courier New"/>
        <family val="3"/>
      </rPr>
      <t xml:space="preserve">return </t>
    </r>
    <r>
      <rPr>
        <b/>
        <sz val="9"/>
        <color rgb="FF008080"/>
        <rFont val="Courier New"/>
        <family val="3"/>
      </rPr>
      <t>''</t>
    </r>
    <r>
      <rPr>
        <sz val="9"/>
        <color rgb="FF000000"/>
        <rFont val="Courier New"/>
        <family val="3"/>
      </rPr>
      <t xml:space="preserve">.join(random.choice(p) </t>
    </r>
    <r>
      <rPr>
        <b/>
        <sz val="9"/>
        <color rgb="FF000080"/>
        <rFont val="Courier New"/>
        <family val="3"/>
      </rPr>
      <t xml:space="preserve">for </t>
    </r>
    <r>
      <rPr>
        <sz val="9"/>
        <color rgb="FF000000"/>
        <rFont val="Courier New"/>
        <family val="3"/>
      </rPr>
      <t xml:space="preserve">_ </t>
    </r>
    <r>
      <rPr>
        <b/>
        <sz val="9"/>
        <color rgb="FF000080"/>
        <rFont val="Courier New"/>
        <family val="3"/>
      </rPr>
      <t xml:space="preserve">in </t>
    </r>
    <r>
      <rPr>
        <sz val="9"/>
        <color rgb="FF000080"/>
        <rFont val="Courier New"/>
        <family val="3"/>
      </rPr>
      <t>range</t>
    </r>
    <r>
      <rPr>
        <sz val="9"/>
        <color rgb="FF000000"/>
        <rFont val="Courier New"/>
        <family val="3"/>
      </rPr>
      <t>(n))</t>
    </r>
  </si>
  <si>
    <t xml:space="preserve">#!/bin/bash
env=$1
jenkinsawsuser=$2
eval $(aws ecr get-login --region eu-west-1 --profile ${jenkinsawsuser} | sed 's|https://||')
aws ecs register-task-definition --cli-input-json file://./ecs/create-ecs-task-${env}.json --profile ${jenkinsawsuser}
aws ecs create-service --cli-input-json file://./ecs/create-ecs-service-${env}.json --profile ${jenkinsawsuser} || \
aws ecs update-service --cli-input-json file://./ecs/update-ecs-service-${env}.json --profile ${jenkinsawsuser}
</t>
  </si>
  <si>
    <t xml:space="preserve">#
# Sanjay Paul &lt;sanjay.1.paul@morrisonsplc.co.uk&gt; - June 2017
#
FROM python:3.5.2
RUN apt-get update &amp;&amp; apt-get upgrade -y &amp;&amp; apt-get install -y \
    apt-utils python3-pip python-dev build-essential wget curl \
    &amp;&amp; apt-get autoremove &amp;&amp; apt-get clean
RUN pip3 install --upgrade pip
RUN pip3 install cryptography
RUN pip3 install Flask
RUN pip3 install Jinja2
RUN pip3 install psycopg2==2.7.3
RUN pip3 install pytz
WORKDIR /app
ADD event* /app/
COPY templates /app/templates
EXPOSE 80
CMD python3 eventHandler.py $BUILDTARGET
</t>
  </si>
  <si>
    <t>netsh wlan connect name="MORUSER"</t>
  </si>
  <si>
    <t xml:space="preserve"> 1011182292 1025831083</t>
  </si>
  <si>
    <t xml:space="preserve"> 1001063585 on</t>
  </si>
  <si>
    <t xml:space="preserve"> from 1015750369 </t>
  </si>
  <si>
    <t xml:space="preserve">Transd from 1010345991 </t>
  </si>
  <si>
    <t>,</t>
  </si>
  <si>
    <t>1001585412	"116"</t>
  </si>
  <si>
    <t>1001692094	"25"</t>
  </si>
  <si>
    <t>1008187998	"9"</t>
  </si>
  <si>
    <t>1014648621	"7"</t>
  </si>
  <si>
    <t>1021474722	"153"</t>
  </si>
  <si>
    <t>1021815686	"131"</t>
  </si>
  <si>
    <t>1024233838	"12"</t>
  </si>
  <si>
    <t>1024608210	"1"</t>
  </si>
  <si>
    <t>1025749118	"50"</t>
  </si>
  <si>
    <t>1025808244	"3"</t>
  </si>
  <si>
    <t>1025831083	"6"</t>
  </si>
  <si>
    <t>1025902366	"3"</t>
  </si>
  <si>
    <t>1025902583	"3"</t>
  </si>
  <si>
    <t>select distinct accountnumber, COALESCE(count(1),0) from promotionservicev2schema.customer_entitlements</t>
  </si>
  <si>
    <t xml:space="preserve">where accountnumber in </t>
  </si>
  <si>
    <t>('1001692094'	,</t>
  </si>
  <si>
    <t>'1025808244'	,</t>
  </si>
  <si>
    <t>'1021318860'	,</t>
  </si>
  <si>
    <t>'1026011077'	,</t>
  </si>
  <si>
    <t>'1025902366'	,</t>
  </si>
  <si>
    <t>'1021056552'	,</t>
  </si>
  <si>
    <t>'1024608210'	,</t>
  </si>
  <si>
    <t>'1025831083'	,</t>
  </si>
  <si>
    <t>'1021815686'	,</t>
  </si>
  <si>
    <t>'1026000079'	,</t>
  </si>
  <si>
    <t>'1001585412'	,</t>
  </si>
  <si>
    <t>'1014648621'	,</t>
  </si>
  <si>
    <t>'1025976348'	,</t>
  </si>
  <si>
    <t>'1025997086'	,</t>
  </si>
  <si>
    <t>'1025749118'	,</t>
  </si>
  <si>
    <t>'1021474722'	,</t>
  </si>
  <si>
    <t>'1024609086'	,</t>
  </si>
  <si>
    <t>'1024233838'	,</t>
  </si>
  <si>
    <t>'1025902583'	,</t>
  </si>
  <si>
    <t>'1009545234'	,</t>
  </si>
  <si>
    <t xml:space="preserve">'1008187998'	</t>
  </si>
  <si>
    <t xml:space="preserve">) group by accountnumber </t>
  </si>
  <si>
    <t xml:space="preserve">  order by accountnumber</t>
  </si>
  <si>
    <t>wk15_Spend80_8000points</t>
  </si>
  <si>
    <t>wk13_spend70_7000points</t>
  </si>
  <si>
    <t>WK08_EM_60</t>
  </si>
  <si>
    <t>wk07_EM_60</t>
  </si>
  <si>
    <t>WK06_EM_80</t>
  </si>
  <si>
    <t>WK05_EM_80</t>
  </si>
  <si>
    <t>WK04_EM_70</t>
  </si>
  <si>
    <t>Week30_StretchEmail_100</t>
  </si>
  <si>
    <t>Week28_StretchEmail_100</t>
  </si>
  <si>
    <t>Week27_StretchEmail_100</t>
  </si>
  <si>
    <t>Week26_StretchEmail_90</t>
  </si>
  <si>
    <t>Week25_StretchEmail_90</t>
  </si>
  <si>
    <t>Week20_Ssemail_10000points</t>
  </si>
  <si>
    <t>PRC_MSN_P20_OFCD_5156</t>
  </si>
  <si>
    <t>PRC_MSN_P20_OFCD_3359</t>
  </si>
  <si>
    <t>PRC_MSN_P20_OFCD_2468</t>
  </si>
  <si>
    <t>PRC_MSN_P20_OFCD_1595</t>
  </si>
  <si>
    <t>PO_201903_theBestCookies</t>
  </si>
  <si>
    <t>PO_201903_royalGalaApples</t>
  </si>
  <si>
    <t>PO_201903_everydayTeaBags</t>
  </si>
  <si>
    <t>PO_201903_doublePoints</t>
  </si>
  <si>
    <t>PO_201903_bakingPotatoes</t>
  </si>
  <si>
    <t>NEW_wk37_8250_Pts_105_Week3</t>
  </si>
  <si>
    <t>NEW_wk37_8250_Pts_105_Week2</t>
  </si>
  <si>
    <t>NEW_wk37_8250_Pts_105_Week1</t>
  </si>
  <si>
    <t>NEW_wk37_8250_Pts_105_Bonus</t>
  </si>
  <si>
    <t>FO_2044_Morrisons_British_Pork_Loin_Chops_700_gr</t>
  </si>
  <si>
    <t>FO_2044_McCain_Crispy_French_Fries_1.4_kg</t>
  </si>
  <si>
    <t>FO_2044_Kelloggs_Corn_Flakes_720_gr</t>
  </si>
  <si>
    <t>Easter_DM_2019_9000_More_Points_when_you_next_spend_120_week_Bonus</t>
  </si>
  <si>
    <t>Easter_DM_2019_9000_More_Points_when_you_next_spend_120_week_4</t>
  </si>
  <si>
    <t>Easter_DM_2019_9000_More_Points_when_you_next_spend_120_week_3</t>
  </si>
  <si>
    <t>Easter_DM_2019_9000_More_Points_when_you_next_spend_120_week_2</t>
  </si>
  <si>
    <t>Easter_DM_2019_9000_More_Points_when_you_next_spend_120_week_1</t>
  </si>
  <si>
    <t>Easter_DM_2019_400More_Points_when_you_buy_Lamb</t>
  </si>
  <si>
    <t>Easter_DM_2019_400More_Points_when_you_buy_Easter_Egg</t>
  </si>
  <si>
    <t>collector2019_165_62500</t>
  </si>
  <si>
    <t>Cat Sleeper 032</t>
  </si>
  <si>
    <t>Cat Sleeper 030</t>
  </si>
  <si>
    <t>AO_2044_Morrisons Shortbread Assortment</t>
  </si>
  <si>
    <t>AO_2044_Morrisons Carrots</t>
  </si>
  <si>
    <t>AO_2044_cadburyChocolateFreddoSelectionBox</t>
  </si>
  <si>
    <t>AO_2042_morrisonsBestMincePies</t>
  </si>
  <si>
    <t>AO_2042_doublePoints</t>
  </si>
  <si>
    <t>AO_2042_cadburyDairyMilkAdventCalendar</t>
  </si>
  <si>
    <t>8000_WYS_Week16_80</t>
  </si>
  <si>
    <t>8000_WYS_80</t>
  </si>
  <si>
    <t xml:space="preserve">delete first hard commit even from logs </t>
  </si>
  <si>
    <t>git update-ref -d HEAD</t>
  </si>
  <si>
    <t xml:space="preserve">$ git reset --hard 4e8671e65f89fb3cad28880513bfd4729df060ae
</t>
  </si>
  <si>
    <t>delete till commit it use commit id</t>
  </si>
  <si>
    <t>remove file from stagging</t>
  </si>
  <si>
    <t>git rm --cached -r .</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</si>
</sst>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u/>
      <sz val="11"/>
      <color theme="10"/>
      <name val="Calibri"/>
      <family val="2"/>
      <scheme val="minor"/>
    </font>
    <font>
      <sz val="10"/>
      <color rgb="FF263238"/>
      <name val="Arial"/>
      <family val="2"/>
    </font>
    <font>
      <sz val="10.5"/>
      <color rgb="FF000000"/>
      <name val="Courier New"/>
      <family val="3"/>
    </font>
    <font>
      <sz val="8"/>
      <color rgb="FF262626"/>
      <name val="Arial"/>
      <family val="2"/>
    </font>
    <font>
      <sz val="10"/>
      <color rgb="FFFF0000"/>
      <name val="Arial"/>
      <family val="2"/>
    </font>
    <font>
      <sz val="12"/>
      <color rgb="FF444444"/>
      <name val="Arial"/>
      <family val="2"/>
    </font>
    <font>
      <sz val="9"/>
      <color rgb="FFFFFFFF"/>
      <name val="Arial"/>
      <family val="2"/>
    </font>
    <font>
      <b/>
      <sz val="18"/>
      <color theme="1"/>
      <name val="Calibri"/>
      <family val="2"/>
      <scheme val="minor"/>
    </font>
    <font>
      <sz val="10"/>
      <color rgb="FF0451A5"/>
      <name val="Courier New"/>
      <family val="3"/>
    </font>
    <font>
      <sz val="9"/>
      <color rgb="FF000000"/>
      <name val="Courier New"/>
      <family val="3"/>
    </font>
    <font>
      <b/>
      <sz val="9"/>
      <color rgb="FF000080"/>
      <name val="Courier New"/>
      <family val="3"/>
    </font>
    <font>
      <sz val="9"/>
      <color rgb="FF660099"/>
      <name val="Courier New"/>
      <family val="3"/>
    </font>
    <font>
      <b/>
      <sz val="9"/>
      <color rgb="FF008080"/>
      <name val="Courier New"/>
      <family val="3"/>
    </font>
    <font>
      <i/>
      <sz val="9"/>
      <color rgb="FF808080"/>
      <name val="Courier New"/>
      <family val="3"/>
    </font>
    <font>
      <sz val="9"/>
      <color rgb="FF000080"/>
      <name val="Courier New"/>
      <family val="3"/>
    </font>
    <font>
      <sz val="9"/>
      <color rgb="FF0000FF"/>
      <name val="Courier New"/>
      <family val="3"/>
    </font>
    <font>
      <sz val="9"/>
      <color rgb="FF808080"/>
      <name val="Courier New"/>
      <family val="3"/>
    </font>
    <font>
      <sz val="10"/>
      <color theme="1"/>
      <name val="Arial"/>
      <family val="2"/>
    </font>
    <font>
      <sz val="11"/>
      <color rgb="FFD0021B"/>
      <name val="Consolas"/>
      <family val="3"/>
    </font>
  </fonts>
  <fills count="7">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4" tint="0.39997558519241921"/>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auto="1"/>
      </left>
      <right style="thin">
        <color auto="1"/>
      </right>
      <top/>
      <bottom/>
      <diagonal/>
    </border>
    <border>
      <left/>
      <right/>
      <top style="thin">
        <color indexed="64"/>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2">
    <xf numFmtId="0" fontId="0" fillId="0" borderId="0"/>
    <xf numFmtId="0" fontId="1" fillId="0" borderId="0" applyNumberFormat="0" applyFill="0" applyBorder="0" applyAlignment="0" applyProtection="0"/>
  </cellStyleXfs>
  <cellXfs count="63">
    <xf numFmtId="0" fontId="0" fillId="0" borderId="0" xfId="0"/>
    <xf numFmtId="0" fontId="0" fillId="0" borderId="1" xfId="0" applyBorder="1"/>
    <xf numFmtId="0" fontId="2" fillId="0" borderId="1" xfId="0" applyFont="1" applyBorder="1"/>
    <xf numFmtId="0" fontId="0" fillId="2" borderId="1" xfId="0" applyFill="1" applyBorder="1"/>
    <xf numFmtId="0" fontId="3" fillId="0" borderId="0" xfId="0" applyFont="1" applyAlignment="1">
      <alignment vertical="center"/>
    </xf>
    <xf numFmtId="0" fontId="1" fillId="0" borderId="0" xfId="1" applyAlignment="1">
      <alignment vertical="center" wrapText="1"/>
    </xf>
    <xf numFmtId="0" fontId="4" fillId="0" borderId="0" xfId="0" applyFont="1" applyAlignment="1">
      <alignment horizontal="right" vertical="center" wrapText="1"/>
    </xf>
    <xf numFmtId="0" fontId="5" fillId="2" borderId="0" xfId="0" applyFont="1" applyFill="1" applyAlignment="1">
      <alignment horizontal="left" vertical="center" wrapText="1" indent="1"/>
    </xf>
    <xf numFmtId="0" fontId="2" fillId="0" borderId="0" xfId="0" applyFont="1" applyAlignment="1">
      <alignment horizontal="left" vertical="center" indent="1"/>
    </xf>
    <xf numFmtId="0" fontId="1" fillId="0" borderId="0" xfId="1" applyAlignment="1">
      <alignment horizontal="left" vertical="center" indent="1"/>
    </xf>
    <xf numFmtId="0" fontId="6" fillId="3" borderId="2" xfId="0" applyFont="1" applyFill="1" applyBorder="1" applyAlignment="1">
      <alignment vertical="center" wrapText="1"/>
    </xf>
    <xf numFmtId="0" fontId="6" fillId="3" borderId="3" xfId="0" applyFont="1" applyFill="1" applyBorder="1" applyAlignment="1">
      <alignment vertical="center" wrapText="1"/>
    </xf>
    <xf numFmtId="0" fontId="7" fillId="0" borderId="0" xfId="0" applyFont="1" applyAlignment="1">
      <alignment horizontal="left" vertical="center" wrapText="1" readingOrder="1"/>
    </xf>
    <xf numFmtId="0" fontId="1" fillId="0" borderId="0" xfId="1" applyAlignment="1">
      <alignment horizontal="left" vertical="center" wrapText="1" readingOrder="1"/>
    </xf>
    <xf numFmtId="0" fontId="0" fillId="0" borderId="0" xfId="0" applyAlignment="1">
      <alignment wrapText="1"/>
    </xf>
    <xf numFmtId="0" fontId="1" fillId="0" borderId="0" xfId="1" applyAlignment="1"/>
    <xf numFmtId="0" fontId="0" fillId="0" borderId="0" xfId="0" applyAlignment="1">
      <alignment vertical="top" wrapText="1"/>
    </xf>
    <xf numFmtId="0" fontId="0" fillId="0" borderId="0" xfId="0" applyAlignment="1">
      <alignment horizontal="center" vertical="top" wrapText="1"/>
    </xf>
    <xf numFmtId="0" fontId="0" fillId="2" borderId="0" xfId="0" applyFill="1"/>
    <xf numFmtId="14" fontId="0" fillId="0" borderId="0" xfId="0" applyNumberFormat="1" applyAlignment="1">
      <alignment horizontal="left" vertical="top"/>
    </xf>
    <xf numFmtId="20" fontId="0" fillId="0" borderId="0" xfId="0" applyNumberFormat="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0" fillId="0" borderId="0" xfId="0" applyAlignment="1">
      <alignment horizontal="left" vertical="top" wrapText="1"/>
    </xf>
    <xf numFmtId="0" fontId="2" fillId="0" borderId="0" xfId="0" applyFont="1"/>
    <xf numFmtId="0" fontId="1" fillId="0" borderId="0" xfId="1"/>
    <xf numFmtId="0" fontId="0" fillId="0" borderId="1" xfId="0" applyBorder="1" applyAlignment="1">
      <alignment horizontal="center" vertical="top"/>
    </xf>
    <xf numFmtId="0" fontId="0" fillId="0" borderId="1" xfId="0" quotePrefix="1" applyBorder="1" applyAlignment="1">
      <alignment horizontal="center" vertical="top"/>
    </xf>
    <xf numFmtId="0" fontId="0" fillId="0" borderId="4" xfId="0" applyFill="1" applyBorder="1" applyAlignment="1">
      <alignment horizontal="center" vertical="top"/>
    </xf>
    <xf numFmtId="0" fontId="9" fillId="0" borderId="0" xfId="0" applyFont="1" applyAlignment="1">
      <alignment vertical="center"/>
    </xf>
    <xf numFmtId="0" fontId="0" fillId="2" borderId="0" xfId="0" applyFill="1" applyAlignment="1">
      <alignment horizontal="left" vertical="top"/>
    </xf>
    <xf numFmtId="0" fontId="0" fillId="2" borderId="0" xfId="0" applyFill="1" applyAlignment="1">
      <alignment horizontal="left" vertical="top" wrapText="1"/>
    </xf>
    <xf numFmtId="14" fontId="0" fillId="0" borderId="0" xfId="0" applyNumberFormat="1" applyAlignment="1">
      <alignment vertical="top" wrapText="1"/>
    </xf>
    <xf numFmtId="20" fontId="0" fillId="0" borderId="0" xfId="0" applyNumberFormat="1" applyAlignment="1">
      <alignment vertical="top" wrapText="1"/>
    </xf>
    <xf numFmtId="0" fontId="0" fillId="0" borderId="0" xfId="0" quotePrefix="1" applyAlignment="1">
      <alignment vertical="top" wrapText="1"/>
    </xf>
    <xf numFmtId="14" fontId="0" fillId="0" borderId="5" xfId="0" applyNumberFormat="1" applyBorder="1" applyAlignment="1">
      <alignment horizontal="left" vertical="top"/>
    </xf>
    <xf numFmtId="20" fontId="0" fillId="0" borderId="5" xfId="0" applyNumberFormat="1" applyBorder="1" applyAlignment="1">
      <alignment horizontal="left" vertical="top"/>
    </xf>
    <xf numFmtId="0" fontId="0" fillId="0" borderId="5" xfId="0" applyBorder="1" applyAlignment="1">
      <alignment horizontal="left" vertical="top" wrapText="1"/>
    </xf>
    <xf numFmtId="0" fontId="0" fillId="0" borderId="5" xfId="0" applyBorder="1" applyAlignment="1">
      <alignment horizontal="left" vertical="top"/>
    </xf>
    <xf numFmtId="14" fontId="0" fillId="0" borderId="0" xfId="0" applyNumberFormat="1"/>
    <xf numFmtId="14" fontId="0" fillId="5" borderId="0" xfId="0" applyNumberFormat="1" applyFill="1"/>
    <xf numFmtId="14" fontId="0" fillId="4" borderId="0" xfId="0" applyNumberFormat="1" applyFill="1"/>
    <xf numFmtId="20" fontId="0" fillId="2" borderId="0" xfId="0" applyNumberFormat="1" applyFill="1"/>
    <xf numFmtId="14" fontId="0" fillId="2" borderId="0" xfId="0" applyNumberFormat="1" applyFill="1"/>
    <xf numFmtId="0" fontId="1" fillId="2" borderId="0" xfId="1" applyFill="1"/>
    <xf numFmtId="0" fontId="0" fillId="6" borderId="0" xfId="0" applyFill="1"/>
    <xf numFmtId="0" fontId="11" fillId="0" borderId="0" xfId="0" applyFont="1" applyAlignment="1">
      <alignment vertical="center"/>
    </xf>
    <xf numFmtId="0" fontId="0" fillId="0" borderId="0" xfId="0" applyAlignment="1">
      <alignment vertical="center"/>
    </xf>
    <xf numFmtId="0" fontId="10" fillId="0" borderId="0" xfId="0" applyFont="1" applyAlignment="1">
      <alignment vertical="center"/>
    </xf>
    <xf numFmtId="0" fontId="14" fillId="0" borderId="0" xfId="0" applyFont="1" applyAlignment="1">
      <alignment vertical="center"/>
    </xf>
    <xf numFmtId="0" fontId="11" fillId="3" borderId="0" xfId="0" applyFont="1" applyFill="1" applyAlignment="1">
      <alignment vertical="center"/>
    </xf>
    <xf numFmtId="0" fontId="0" fillId="3" borderId="0" xfId="0" applyFill="1" applyAlignment="1">
      <alignment vertical="center"/>
    </xf>
    <xf numFmtId="0" fontId="10" fillId="3" borderId="0" xfId="0" applyFont="1" applyFill="1" applyAlignment="1">
      <alignment vertical="center"/>
    </xf>
    <xf numFmtId="0" fontId="13" fillId="3" borderId="0" xfId="0" applyFont="1" applyFill="1" applyAlignment="1">
      <alignment vertical="center"/>
    </xf>
    <xf numFmtId="0" fontId="16" fillId="3" borderId="0" xfId="0" applyFont="1" applyFill="1" applyAlignment="1">
      <alignment vertical="center"/>
    </xf>
    <xf numFmtId="0" fontId="14" fillId="3" borderId="0" xfId="0" applyFont="1" applyFill="1" applyAlignment="1">
      <alignment vertical="center"/>
    </xf>
    <xf numFmtId="0" fontId="0" fillId="5" borderId="0" xfId="0" applyFill="1"/>
    <xf numFmtId="0" fontId="0" fillId="5" borderId="0" xfId="0" applyFill="1" applyAlignment="1">
      <alignment wrapText="1"/>
    </xf>
    <xf numFmtId="20" fontId="0" fillId="0" borderId="0" xfId="0" applyNumberFormat="1"/>
    <xf numFmtId="0" fontId="18" fillId="2" borderId="6" xfId="0" applyFont="1" applyFill="1" applyBorder="1" applyAlignment="1">
      <alignment horizontal="center" vertical="center" wrapText="1"/>
    </xf>
    <xf numFmtId="0" fontId="18" fillId="0" borderId="7" xfId="0" applyFont="1" applyBorder="1" applyAlignment="1">
      <alignment horizontal="center" vertical="center" wrapText="1"/>
    </xf>
    <xf numFmtId="0" fontId="18" fillId="0" borderId="2" xfId="0" applyFont="1" applyBorder="1" applyAlignment="1">
      <alignment horizontal="center" wrapText="1"/>
    </xf>
    <xf numFmtId="0" fontId="19" fillId="0" borderId="0" xfId="0" applyFont="1"/>
  </cellXfs>
  <cellStyles count="2">
    <cellStyle name="Hyperlink" xfId="1"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rgb="FF0451A5"/>
        <name val="Courier New"/>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263238"/>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1" name="Table1" displayName="Table1" ref="F63:G79" totalsRowShown="0">
  <autoFilter ref="F63:G79"/>
  <tableColumns count="2">
    <tableColumn id="1" name="Column1" dataDxfId="6"/>
    <tableColumn id="2" name="Column2" dataDxfId="5"/>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rrisons.atlassian.net/browse/NFSI3-4680?oldIssueView=true" TargetMode="External"/><Relationship Id="rId3" Type="http://schemas.openxmlformats.org/officeDocument/2006/relationships/hyperlink" Target="mailto:sudipta.chatterjee@morrisonsplc.co.uk" TargetMode="External"/><Relationship Id="rId7" Type="http://schemas.openxmlformats.org/officeDocument/2006/relationships/hyperlink" Target="https://morrisons.atlassian.net/browse/NFSI3-4680?oldIssueView=true" TargetMode="External"/><Relationship Id="rId2" Type="http://schemas.openxmlformats.org/officeDocument/2006/relationships/hyperlink" Target="mailto:abhilasha.pattnaik@morrisonsplc.co.uk" TargetMode="External"/><Relationship Id="rId1" Type="http://schemas.openxmlformats.org/officeDocument/2006/relationships/hyperlink" Target="mailto:kshirodkumar.behera@morrisonsplc.co.uk" TargetMode="External"/><Relationship Id="rId6" Type="http://schemas.openxmlformats.org/officeDocument/2006/relationships/hyperlink" Target="https://eu-west-1.console.aws.amazon.com/ecs/home?region=eu-west-1" TargetMode="External"/><Relationship Id="rId11" Type="http://schemas.openxmlformats.org/officeDocument/2006/relationships/table" Target="../tables/table1.xml"/><Relationship Id="rId5" Type="http://schemas.openxmlformats.org/officeDocument/2006/relationships/hyperlink" Target="https://eu-west-1.console.aws.amazon.com/ecs/home?region=eu-west-1" TargetMode="External"/><Relationship Id="rId10" Type="http://schemas.openxmlformats.org/officeDocument/2006/relationships/printerSettings" Target="../printerSettings/printerSettings1.bin"/><Relationship Id="rId4" Type="http://schemas.openxmlformats.org/officeDocument/2006/relationships/hyperlink" Target="mailto:dipankar.paul@morrisonsplc.co.uk" TargetMode="External"/><Relationship Id="rId9" Type="http://schemas.openxmlformats.org/officeDocument/2006/relationships/hyperlink" Target="https://morrisons.atlassian.net/browse/NFSI3-4755?oldIssueView=true"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sit-api.morrisons.com/purchaseorder/v1/customers/@all/orders?apikey=IteGQMhWdc5anH1Al8xPvQCHi8LDLPz3&amp;deliverydate%5bgt%5d=20001010" TargetMode="External"/><Relationship Id="rId1" Type="http://schemas.openxmlformats.org/officeDocument/2006/relationships/hyperlink" Target="https://sit-api.morrisons.com/purchaseorder/v1/customers/@all/orders?apikey="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sit-api.morrisons.com/mffacade/v1" TargetMode="External"/><Relationship Id="rId13" Type="http://schemas.openxmlformats.org/officeDocument/2006/relationships/hyperlink" Target="https://sit-api.morrisons.com/mffacade/v1" TargetMode="External"/><Relationship Id="rId18" Type="http://schemas.openxmlformats.org/officeDocument/2006/relationships/hyperlink" Target="https://sit-api.morrisons.com/mffacade/v1" TargetMode="External"/><Relationship Id="rId26" Type="http://schemas.openxmlformats.org/officeDocument/2006/relationships/printerSettings" Target="../printerSettings/printerSettings10.bin"/><Relationship Id="rId3" Type="http://schemas.openxmlformats.org/officeDocument/2006/relationships/hyperlink" Target="https://sit-api.morrisons.com/mffacade/v1" TargetMode="External"/><Relationship Id="rId21" Type="http://schemas.openxmlformats.org/officeDocument/2006/relationships/hyperlink" Target="https://sit-api.morrisons.com/mffacade/v1" TargetMode="External"/><Relationship Id="rId7" Type="http://schemas.openxmlformats.org/officeDocument/2006/relationships/hyperlink" Target="https://sit-api.morrisons.com/mffacade/v1" TargetMode="External"/><Relationship Id="rId12" Type="http://schemas.openxmlformats.org/officeDocument/2006/relationships/hyperlink" Target="https://sit-api.morrisons.com/mffacade/v1" TargetMode="External"/><Relationship Id="rId17" Type="http://schemas.openxmlformats.org/officeDocument/2006/relationships/hyperlink" Target="https://sit-api.morrisons.com/mffacade/v1" TargetMode="External"/><Relationship Id="rId25" Type="http://schemas.openxmlformats.org/officeDocument/2006/relationships/hyperlink" Target="https://www.google.com/url?q=http://peapx01x.unix.morrisons.net:5054/APXPRD/Intro.html&amp;sa=D&amp;source=hangouts&amp;ust=1547132189970000&amp;usg=AFQjCNG9d70LUGYnnnrzmFczbsbWruvHwA" TargetMode="External"/><Relationship Id="rId2" Type="http://schemas.openxmlformats.org/officeDocument/2006/relationships/hyperlink" Target="https://sit-api.morrisons.com/mffacade/v1" TargetMode="External"/><Relationship Id="rId16" Type="http://schemas.openxmlformats.org/officeDocument/2006/relationships/hyperlink" Target="https://sit-api.morrisons.com/mffacade/v1" TargetMode="External"/><Relationship Id="rId20" Type="http://schemas.openxmlformats.org/officeDocument/2006/relationships/hyperlink" Target="https://sit-api.morrisons.com/mffacade/v1" TargetMode="External"/><Relationship Id="rId1" Type="http://schemas.openxmlformats.org/officeDocument/2006/relationships/hyperlink" Target="https://sit-api.morrisons.com/mffacade/v1" TargetMode="External"/><Relationship Id="rId6" Type="http://schemas.openxmlformats.org/officeDocument/2006/relationships/hyperlink" Target="https://sit-api.morrisons.com/mffacade/v1" TargetMode="External"/><Relationship Id="rId11" Type="http://schemas.openxmlformats.org/officeDocument/2006/relationships/hyperlink" Target="https://sit-api.morrisons.com/mffacade/v1" TargetMode="External"/><Relationship Id="rId24" Type="http://schemas.openxmlformats.org/officeDocument/2006/relationships/hyperlink" Target="https://www.google.com/url?q=http://teapx03x.unix.morrisons.net:5051/APXUATBA/Intro.html&amp;sa=D&amp;source=hangouts&amp;ust=1547132189970000&amp;usg=AFQjCNHBBb12OtSt042QN4IfnLDEm84BIw" TargetMode="External"/><Relationship Id="rId5" Type="http://schemas.openxmlformats.org/officeDocument/2006/relationships/hyperlink" Target="https://sit-api.morrisons.com/mffacade/v1" TargetMode="External"/><Relationship Id="rId15" Type="http://schemas.openxmlformats.org/officeDocument/2006/relationships/hyperlink" Target="https://sit-api.morrisons.com/mffacade/v1" TargetMode="External"/><Relationship Id="rId23" Type="http://schemas.openxmlformats.org/officeDocument/2006/relationships/hyperlink" Target="https://www.google.com/url?q=http://teapx02x.unix.morrisons.net:5050/APXSITBA/Intro.html&amp;sa=D&amp;source=hangouts&amp;ust=1547132189970000&amp;usg=AFQjCNGs5j_0rNzaC-lDtrDCh7ESpivoSA" TargetMode="External"/><Relationship Id="rId10" Type="http://schemas.openxmlformats.org/officeDocument/2006/relationships/hyperlink" Target="https://sit-api.morrisons.com/mffacade/v1" TargetMode="External"/><Relationship Id="rId19" Type="http://schemas.openxmlformats.org/officeDocument/2006/relationships/hyperlink" Target="https://sit-api.morrisons.com/mffacade/v1" TargetMode="External"/><Relationship Id="rId4" Type="http://schemas.openxmlformats.org/officeDocument/2006/relationships/hyperlink" Target="https://sit-api.morrisons.com/mffacade/v1" TargetMode="External"/><Relationship Id="rId9" Type="http://schemas.openxmlformats.org/officeDocument/2006/relationships/hyperlink" Target="https://sit-api.morrisons.com/mffacade/v1" TargetMode="External"/><Relationship Id="rId14" Type="http://schemas.openxmlformats.org/officeDocument/2006/relationships/hyperlink" Target="https://sit-api.morrisons.com/mffacade/v1" TargetMode="External"/><Relationship Id="rId22" Type="http://schemas.openxmlformats.org/officeDocument/2006/relationships/hyperlink" Target="https://www.google.com/url?q=http://xeapx01x.unix.morrisons.net:5050/APXCPT01/Intro.html&amp;sa=D&amp;source=hangouts&amp;ust=1547132189969000&amp;usg=AFQjCNE0j4lkW-5_mfKGXL0EC8lsPpVcYw"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mailto:dave.moran@morrisonsplc.co.uk" TargetMode="External"/><Relationship Id="rId7" Type="http://schemas.openxmlformats.org/officeDocument/2006/relationships/printerSettings" Target="../printerSettings/printerSettings2.bin"/><Relationship Id="rId2" Type="http://schemas.openxmlformats.org/officeDocument/2006/relationships/hyperlink" Target="mailto:glynn.pardy@morrisonsplc.co.uk" TargetMode="External"/><Relationship Id="rId1" Type="http://schemas.openxmlformats.org/officeDocument/2006/relationships/hyperlink" Target="mailto:mike.1.holmes@morrisonsplc.co.uk" TargetMode="External"/><Relationship Id="rId6" Type="http://schemas.openxmlformats.org/officeDocument/2006/relationships/hyperlink" Target="mailto:ashwini.patil@morrisonsplc.co.uk" TargetMode="External"/><Relationship Id="rId5" Type="http://schemas.openxmlformats.org/officeDocument/2006/relationships/hyperlink" Target="mailto:leeanne.keywood@morrisonsplc.co.uk" TargetMode="External"/><Relationship Id="rId4" Type="http://schemas.openxmlformats.org/officeDocument/2006/relationships/hyperlink" Target="mailto:andy.1.fox@morrisonsplc.co.uk"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morrisons.atlassian.net/browse/NFSI3-4091?oldIssueView=tru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morrisons.atlassian.net/browse/NFSI3-4680?oldIssueView=true"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J128"/>
  <sheetViews>
    <sheetView topLeftCell="A117" zoomScale="80" zoomScaleNormal="80" zoomScaleSheetLayoutView="40" workbookViewId="0">
      <selection activeCell="E122" sqref="E122"/>
    </sheetView>
  </sheetViews>
  <sheetFormatPr defaultRowHeight="15" x14ac:dyDescent="0.25"/>
  <cols>
    <col min="1" max="1" width="9.140625" style="21"/>
    <col min="2" max="2" width="12" style="21" bestFit="1" customWidth="1"/>
    <col min="3" max="3" width="11.5703125" style="21" bestFit="1" customWidth="1"/>
    <col min="4" max="4" width="59.85546875" style="21" bestFit="1" customWidth="1"/>
    <col min="5" max="5" width="73.140625" style="21" bestFit="1" customWidth="1"/>
    <col min="6" max="6" width="84.42578125" style="21" bestFit="1" customWidth="1"/>
    <col min="7" max="7" width="135.5703125" style="21" bestFit="1" customWidth="1"/>
    <col min="8" max="8" width="58.140625" style="21" customWidth="1"/>
    <col min="9" max="9" width="60.7109375" style="21" bestFit="1" customWidth="1"/>
    <col min="10" max="10" width="29" style="21" customWidth="1"/>
    <col min="11" max="16384" width="9.140625" style="21"/>
  </cols>
  <sheetData>
    <row r="5" spans="2:8" x14ac:dyDescent="0.25">
      <c r="B5" s="19">
        <v>43475</v>
      </c>
      <c r="C5" s="20">
        <v>0.46875</v>
      </c>
      <c r="D5" s="21" t="s">
        <v>543</v>
      </c>
      <c r="F5" s="21" t="s">
        <v>545</v>
      </c>
      <c r="H5" s="21" t="s">
        <v>544</v>
      </c>
    </row>
    <row r="6" spans="2:8" x14ac:dyDescent="0.25">
      <c r="D6" s="21" t="s">
        <v>543</v>
      </c>
      <c r="F6" s="21" t="s">
        <v>585</v>
      </c>
    </row>
    <row r="7" spans="2:8" x14ac:dyDescent="0.25">
      <c r="D7" s="21" t="s">
        <v>543</v>
      </c>
      <c r="F7" s="20"/>
      <c r="G7" s="19"/>
    </row>
    <row r="8" spans="2:8" x14ac:dyDescent="0.25">
      <c r="B8" s="19">
        <v>43476</v>
      </c>
      <c r="C8" s="20">
        <v>0.48194444444444445</v>
      </c>
      <c r="D8" s="21" t="s">
        <v>543</v>
      </c>
      <c r="F8" s="21" t="s">
        <v>549</v>
      </c>
      <c r="H8" s="21" t="s">
        <v>548</v>
      </c>
    </row>
    <row r="9" spans="2:8" x14ac:dyDescent="0.25">
      <c r="D9" s="21" t="s">
        <v>543</v>
      </c>
      <c r="F9" s="21" t="s">
        <v>546</v>
      </c>
    </row>
    <row r="10" spans="2:8" x14ac:dyDescent="0.25">
      <c r="F10" s="21" t="s">
        <v>547</v>
      </c>
    </row>
    <row r="13" spans="2:8" x14ac:dyDescent="0.25">
      <c r="B13" s="19">
        <v>43476</v>
      </c>
      <c r="C13" s="20">
        <v>0.48749999999999999</v>
      </c>
      <c r="F13" s="21" t="s">
        <v>550</v>
      </c>
      <c r="G13" s="21" t="s">
        <v>563</v>
      </c>
    </row>
    <row r="14" spans="2:8" x14ac:dyDescent="0.25">
      <c r="F14" s="21" t="s">
        <v>561</v>
      </c>
    </row>
    <row r="15" spans="2:8" x14ac:dyDescent="0.25">
      <c r="F15" s="21" t="s">
        <v>562</v>
      </c>
    </row>
    <row r="18" spans="2:7" ht="23.25" x14ac:dyDescent="0.25">
      <c r="F18" s="22" t="s">
        <v>582</v>
      </c>
    </row>
    <row r="19" spans="2:7" ht="23.25" x14ac:dyDescent="0.25">
      <c r="F19" s="22" t="s">
        <v>583</v>
      </c>
    </row>
    <row r="20" spans="2:7" ht="23.25" x14ac:dyDescent="0.25">
      <c r="B20" s="21" t="s">
        <v>592</v>
      </c>
      <c r="F20" s="22" t="s">
        <v>584</v>
      </c>
      <c r="G20" s="21" t="s">
        <v>615</v>
      </c>
    </row>
    <row r="21" spans="2:7" x14ac:dyDescent="0.2">
      <c r="B21" s="21" t="s">
        <v>567</v>
      </c>
      <c r="F21" s="21" t="s">
        <v>589</v>
      </c>
      <c r="G21" s="24" t="s">
        <v>624</v>
      </c>
    </row>
    <row r="22" spans="2:7" x14ac:dyDescent="0.2">
      <c r="B22" s="21" t="s">
        <v>568</v>
      </c>
      <c r="F22" s="21" t="s">
        <v>590</v>
      </c>
      <c r="G22" s="24" t="s">
        <v>621</v>
      </c>
    </row>
    <row r="23" spans="2:7" x14ac:dyDescent="0.2">
      <c r="F23" s="21" t="s">
        <v>588</v>
      </c>
      <c r="G23" s="24" t="s">
        <v>622</v>
      </c>
    </row>
    <row r="24" spans="2:7" x14ac:dyDescent="0.2">
      <c r="G24" s="24" t="s">
        <v>623</v>
      </c>
    </row>
    <row r="25" spans="2:7" x14ac:dyDescent="0.25">
      <c r="F25" s="21" t="s">
        <v>591</v>
      </c>
    </row>
    <row r="27" spans="2:7" x14ac:dyDescent="0.25">
      <c r="B27" s="19">
        <v>43487</v>
      </c>
      <c r="C27" s="20">
        <v>0.49513888888888885</v>
      </c>
      <c r="D27" s="21" t="s">
        <v>612</v>
      </c>
      <c r="F27" s="21" t="s">
        <v>609</v>
      </c>
    </row>
    <row r="28" spans="2:7" x14ac:dyDescent="0.25">
      <c r="F28" s="21" t="s">
        <v>610</v>
      </c>
    </row>
    <row r="29" spans="2:7" x14ac:dyDescent="0.25">
      <c r="B29" s="19">
        <v>43487</v>
      </c>
      <c r="C29" s="20">
        <v>0.49513888888888885</v>
      </c>
      <c r="D29" s="21" t="s">
        <v>612</v>
      </c>
    </row>
    <row r="30" spans="2:7" x14ac:dyDescent="0.25">
      <c r="D30" s="21" t="s">
        <v>613</v>
      </c>
      <c r="F30" s="21" t="s">
        <v>611</v>
      </c>
    </row>
    <row r="32" spans="2:7" x14ac:dyDescent="0.25">
      <c r="F32" s="21" t="s">
        <v>614</v>
      </c>
    </row>
    <row r="34" spans="2:10" s="23" customFormat="1" ht="409.5" x14ac:dyDescent="0.25">
      <c r="B34" s="23" t="s">
        <v>657</v>
      </c>
      <c r="D34" s="23" t="s">
        <v>620</v>
      </c>
      <c r="F34" s="23" t="s">
        <v>616</v>
      </c>
      <c r="G34" s="23" t="s">
        <v>617</v>
      </c>
      <c r="H34" s="23" t="s">
        <v>619</v>
      </c>
      <c r="I34" s="23" t="s">
        <v>618</v>
      </c>
      <c r="J34" s="23" t="s">
        <v>659</v>
      </c>
    </row>
    <row r="36" spans="2:10" ht="150" x14ac:dyDescent="0.25">
      <c r="F36" s="23" t="s">
        <v>625</v>
      </c>
    </row>
    <row r="38" spans="2:10" x14ac:dyDescent="0.2">
      <c r="F38" s="24" t="s">
        <v>654</v>
      </c>
    </row>
    <row r="39" spans="2:10" x14ac:dyDescent="0.2">
      <c r="F39" s="24" t="s">
        <v>621</v>
      </c>
    </row>
    <row r="40" spans="2:10" x14ac:dyDescent="0.2">
      <c r="F40" s="24" t="s">
        <v>622</v>
      </c>
    </row>
    <row r="41" spans="2:10" x14ac:dyDescent="0.2">
      <c r="F41" s="24" t="s">
        <v>623</v>
      </c>
    </row>
    <row r="42" spans="2:10" ht="409.5" x14ac:dyDescent="0.25">
      <c r="D42" s="23" t="s">
        <v>656</v>
      </c>
      <c r="F42" s="23" t="s">
        <v>655</v>
      </c>
      <c r="G42" s="23" t="s">
        <v>655</v>
      </c>
    </row>
    <row r="44" spans="2:10" ht="409.5" x14ac:dyDescent="0.25">
      <c r="D44" s="23" t="s">
        <v>658</v>
      </c>
    </row>
    <row r="49" spans="4:7" ht="180" x14ac:dyDescent="0.25">
      <c r="F49" s="23" t="s">
        <v>663</v>
      </c>
      <c r="G49" s="23" t="s">
        <v>773</v>
      </c>
    </row>
    <row r="51" spans="4:7" x14ac:dyDescent="0.25">
      <c r="F51" s="21" t="s">
        <v>674</v>
      </c>
    </row>
    <row r="52" spans="4:7" x14ac:dyDescent="0.25">
      <c r="F52" s="21" t="s">
        <v>675</v>
      </c>
    </row>
    <row r="56" spans="4:7" x14ac:dyDescent="0.25">
      <c r="D56" s="19">
        <v>43517</v>
      </c>
      <c r="E56" s="20">
        <v>0.6743055555555556</v>
      </c>
      <c r="F56" s="21" t="s">
        <v>772</v>
      </c>
    </row>
    <row r="58" spans="4:7" x14ac:dyDescent="0.25">
      <c r="D58" s="19">
        <v>43528</v>
      </c>
      <c r="E58" s="20">
        <v>0.62222222222222223</v>
      </c>
      <c r="F58" t="s">
        <v>774</v>
      </c>
    </row>
    <row r="62" spans="4:7" ht="90" x14ac:dyDescent="0.25">
      <c r="D62" s="19">
        <v>43529</v>
      </c>
      <c r="E62" s="20">
        <v>0.45694444444444443</v>
      </c>
      <c r="F62" s="21" t="s">
        <v>36</v>
      </c>
      <c r="G62" s="23" t="s">
        <v>777</v>
      </c>
    </row>
    <row r="63" spans="4:7" x14ac:dyDescent="0.2">
      <c r="D63" s="19">
        <v>43532</v>
      </c>
      <c r="E63" s="20">
        <v>0.67361111111111116</v>
      </c>
      <c r="F63" s="24" t="s">
        <v>804</v>
      </c>
      <c r="G63" s="29" t="s">
        <v>805</v>
      </c>
    </row>
    <row r="64" spans="4:7" x14ac:dyDescent="0.2">
      <c r="F64" s="24" t="s">
        <v>778</v>
      </c>
      <c r="G64" s="29" t="s">
        <v>794</v>
      </c>
    </row>
    <row r="65" spans="4:7" x14ac:dyDescent="0.2">
      <c r="F65" s="24" t="s">
        <v>779</v>
      </c>
      <c r="G65" s="29" t="s">
        <v>797</v>
      </c>
    </row>
    <row r="66" spans="4:7" x14ac:dyDescent="0.2">
      <c r="F66" s="24" t="s">
        <v>780</v>
      </c>
      <c r="G66" s="29" t="s">
        <v>797</v>
      </c>
    </row>
    <row r="67" spans="4:7" x14ac:dyDescent="0.2">
      <c r="F67" s="24" t="s">
        <v>781</v>
      </c>
      <c r="G67" s="29" t="s">
        <v>800</v>
      </c>
    </row>
    <row r="68" spans="4:7" x14ac:dyDescent="0.25">
      <c r="D68" s="25" t="s">
        <v>798</v>
      </c>
      <c r="F68" s="24" t="s">
        <v>782</v>
      </c>
      <c r="G68" s="29" t="s">
        <v>800</v>
      </c>
    </row>
    <row r="69" spans="4:7" x14ac:dyDescent="0.25">
      <c r="D69" s="25" t="s">
        <v>799</v>
      </c>
      <c r="F69" s="24" t="s">
        <v>783</v>
      </c>
      <c r="G69" s="29" t="s">
        <v>801</v>
      </c>
    </row>
    <row r="70" spans="4:7" x14ac:dyDescent="0.25">
      <c r="D70" s="25" t="s">
        <v>795</v>
      </c>
      <c r="F70" s="24" t="s">
        <v>784</v>
      </c>
      <c r="G70" s="29" t="s">
        <v>801</v>
      </c>
    </row>
    <row r="71" spans="4:7" x14ac:dyDescent="0.25">
      <c r="D71" s="25" t="s">
        <v>796</v>
      </c>
      <c r="F71" s="24" t="s">
        <v>785</v>
      </c>
      <c r="G71" s="29" t="s">
        <v>801</v>
      </c>
    </row>
    <row r="72" spans="4:7" x14ac:dyDescent="0.2">
      <c r="F72" s="24" t="s">
        <v>786</v>
      </c>
      <c r="G72" s="21" t="s">
        <v>802</v>
      </c>
    </row>
    <row r="73" spans="4:7" x14ac:dyDescent="0.2">
      <c r="F73" s="24" t="s">
        <v>787</v>
      </c>
      <c r="G73" s="29" t="s">
        <v>800</v>
      </c>
    </row>
    <row r="74" spans="4:7" x14ac:dyDescent="0.2">
      <c r="F74" s="24" t="s">
        <v>788</v>
      </c>
      <c r="G74" s="29" t="s">
        <v>800</v>
      </c>
    </row>
    <row r="75" spans="4:7" x14ac:dyDescent="0.2">
      <c r="F75" s="24" t="s">
        <v>789</v>
      </c>
      <c r="G75" s="29" t="s">
        <v>803</v>
      </c>
    </row>
    <row r="76" spans="4:7" x14ac:dyDescent="0.2">
      <c r="F76" s="24" t="s">
        <v>790</v>
      </c>
      <c r="G76" s="29" t="s">
        <v>803</v>
      </c>
    </row>
    <row r="77" spans="4:7" x14ac:dyDescent="0.2">
      <c r="F77" s="24" t="s">
        <v>791</v>
      </c>
      <c r="G77" s="29" t="s">
        <v>803</v>
      </c>
    </row>
    <row r="78" spans="4:7" x14ac:dyDescent="0.2">
      <c r="F78" s="24" t="s">
        <v>792</v>
      </c>
      <c r="G78" s="29" t="s">
        <v>803</v>
      </c>
    </row>
    <row r="79" spans="4:7" x14ac:dyDescent="0.2">
      <c r="F79" s="24" t="s">
        <v>793</v>
      </c>
      <c r="G79" s="29" t="s">
        <v>803</v>
      </c>
    </row>
    <row r="84" spans="3:8" x14ac:dyDescent="0.25">
      <c r="C84" s="19">
        <v>43535</v>
      </c>
      <c r="D84" s="20">
        <v>0.69861111111111107</v>
      </c>
      <c r="F84" s="21" t="s">
        <v>860</v>
      </c>
    </row>
    <row r="86" spans="3:8" x14ac:dyDescent="0.25">
      <c r="C86" s="19">
        <v>43552</v>
      </c>
      <c r="D86" s="20">
        <v>0.7006944444444444</v>
      </c>
      <c r="F86" s="21" t="s">
        <v>823</v>
      </c>
    </row>
    <row r="87" spans="3:8" x14ac:dyDescent="0.25">
      <c r="F87" s="21" t="s">
        <v>831</v>
      </c>
    </row>
    <row r="88" spans="3:8" x14ac:dyDescent="0.25">
      <c r="F88" s="21" t="s">
        <v>832</v>
      </c>
    </row>
    <row r="89" spans="3:8" x14ac:dyDescent="0.25">
      <c r="F89" s="21" t="s">
        <v>833</v>
      </c>
    </row>
    <row r="91" spans="3:8" ht="409.5" x14ac:dyDescent="0.25">
      <c r="C91" s="19">
        <v>43553</v>
      </c>
      <c r="D91" s="20">
        <v>0.71319444444444446</v>
      </c>
      <c r="F91" s="23" t="s">
        <v>834</v>
      </c>
      <c r="G91" s="23" t="s">
        <v>835</v>
      </c>
    </row>
    <row r="92" spans="3:8" ht="30" x14ac:dyDescent="0.25">
      <c r="C92" s="19">
        <v>43556</v>
      </c>
      <c r="D92" s="20">
        <v>0.49722222222222223</v>
      </c>
      <c r="E92" s="30"/>
      <c r="F92" s="31" t="s">
        <v>838</v>
      </c>
      <c r="G92" s="31" t="s">
        <v>861</v>
      </c>
    </row>
    <row r="93" spans="3:8" ht="171.75" customHeight="1" x14ac:dyDescent="0.25">
      <c r="D93" s="23" t="s">
        <v>865</v>
      </c>
      <c r="E93" s="31" t="s">
        <v>864</v>
      </c>
      <c r="F93" s="31" t="s">
        <v>862</v>
      </c>
      <c r="G93" s="31" t="s">
        <v>863</v>
      </c>
      <c r="H93" s="23" t="s">
        <v>866</v>
      </c>
    </row>
    <row r="94" spans="3:8" ht="300" x14ac:dyDescent="0.25">
      <c r="F94" s="23" t="s">
        <v>840</v>
      </c>
      <c r="G94" s="23" t="s">
        <v>841</v>
      </c>
    </row>
    <row r="95" spans="3:8" ht="409.5" x14ac:dyDescent="0.25">
      <c r="C95" s="19">
        <v>43556</v>
      </c>
      <c r="D95" s="20">
        <v>0.77638888888888891</v>
      </c>
      <c r="F95" s="23" t="s">
        <v>843</v>
      </c>
    </row>
    <row r="97" spans="2:8" ht="409.5" x14ac:dyDescent="0.25">
      <c r="C97" s="19">
        <v>43558</v>
      </c>
      <c r="D97" s="20">
        <v>0.41388888888888892</v>
      </c>
      <c r="F97" s="23" t="s">
        <v>844</v>
      </c>
    </row>
    <row r="101" spans="2:8" ht="409.5" x14ac:dyDescent="0.25">
      <c r="G101" s="23" t="s">
        <v>845</v>
      </c>
    </row>
    <row r="102" spans="2:8" ht="409.5" x14ac:dyDescent="0.25">
      <c r="G102" s="23" t="s">
        <v>847</v>
      </c>
      <c r="H102" s="23" t="s">
        <v>846</v>
      </c>
    </row>
    <row r="103" spans="2:8" ht="270" x14ac:dyDescent="0.25">
      <c r="G103" s="23" t="s">
        <v>848</v>
      </c>
    </row>
    <row r="104" spans="2:8" ht="345" x14ac:dyDescent="0.25">
      <c r="D104" s="19">
        <v>43559</v>
      </c>
      <c r="E104" s="20">
        <v>0.38750000000000001</v>
      </c>
      <c r="F104" s="23" t="s">
        <v>849</v>
      </c>
    </row>
    <row r="105" spans="2:8" ht="409.5" x14ac:dyDescent="0.25">
      <c r="G105" s="23" t="s">
        <v>850</v>
      </c>
    </row>
    <row r="106" spans="2:8" ht="255" x14ac:dyDescent="0.25">
      <c r="F106" s="23" t="s">
        <v>851</v>
      </c>
      <c r="G106" s="23" t="s">
        <v>853</v>
      </c>
    </row>
    <row r="107" spans="2:8" ht="409.5" x14ac:dyDescent="0.25">
      <c r="C107" s="19">
        <v>43563</v>
      </c>
      <c r="D107" s="20">
        <v>0.77569444444444446</v>
      </c>
      <c r="F107" s="23" t="s">
        <v>854</v>
      </c>
    </row>
    <row r="109" spans="2:8" ht="409.5" x14ac:dyDescent="0.25">
      <c r="F109" s="23" t="s">
        <v>855</v>
      </c>
      <c r="G109" s="23" t="s">
        <v>856</v>
      </c>
    </row>
    <row r="110" spans="2:8" x14ac:dyDescent="0.25">
      <c r="B110" s="19">
        <v>43573</v>
      </c>
      <c r="C110" s="20">
        <v>0.4597222222222222</v>
      </c>
      <c r="D110" s="25" t="s">
        <v>857</v>
      </c>
    </row>
    <row r="111" spans="2:8" x14ac:dyDescent="0.25">
      <c r="D111" s="25" t="s">
        <v>858</v>
      </c>
      <c r="E111" s="21">
        <v>4</v>
      </c>
    </row>
    <row r="113" spans="2:8" x14ac:dyDescent="0.25">
      <c r="D113" s="21" t="s">
        <v>859</v>
      </c>
      <c r="E113" s="21">
        <v>104</v>
      </c>
    </row>
    <row r="115" spans="2:8" ht="75" x14ac:dyDescent="0.25">
      <c r="B115" s="19">
        <v>43584</v>
      </c>
      <c r="C115" s="20">
        <v>0.62708333333333333</v>
      </c>
      <c r="D115" s="23" t="s">
        <v>867</v>
      </c>
    </row>
    <row r="117" spans="2:8" x14ac:dyDescent="0.2">
      <c r="B117" s="19">
        <v>43601</v>
      </c>
      <c r="C117" s="20">
        <v>0.44722222222222219</v>
      </c>
      <c r="D117" s="24" t="s">
        <v>876</v>
      </c>
    </row>
    <row r="119" spans="2:8" ht="30" x14ac:dyDescent="0.25">
      <c r="B119" s="19">
        <v>43605</v>
      </c>
      <c r="C119" s="20">
        <v>0.46180555555555558</v>
      </c>
      <c r="D119" s="23" t="s">
        <v>877</v>
      </c>
      <c r="E119" s="21" t="s">
        <v>878</v>
      </c>
    </row>
    <row r="122" spans="2:8" ht="409.6" thickBot="1" x14ac:dyDescent="0.3">
      <c r="B122" s="35">
        <v>43658</v>
      </c>
      <c r="C122" s="36">
        <v>0.38611111111111113</v>
      </c>
      <c r="D122" s="37" t="s">
        <v>882</v>
      </c>
      <c r="E122" s="38"/>
    </row>
    <row r="126" spans="2:8" x14ac:dyDescent="0.25">
      <c r="C126" s="42">
        <v>0.65347222222222223</v>
      </c>
      <c r="D126" s="43">
        <v>43739</v>
      </c>
      <c r="E126" s="44" t="s">
        <v>903</v>
      </c>
      <c r="F126" s="18" t="s">
        <v>904</v>
      </c>
      <c r="G126" s="18" t="s">
        <v>906</v>
      </c>
      <c r="H126" s="18"/>
    </row>
    <row r="127" spans="2:8" x14ac:dyDescent="0.25">
      <c r="E127" s="25" t="s">
        <v>903</v>
      </c>
    </row>
    <row r="128" spans="2:8" x14ac:dyDescent="0.25">
      <c r="E128" s="25" t="s">
        <v>907</v>
      </c>
    </row>
  </sheetData>
  <hyperlinks>
    <hyperlink ref="D68" r:id="rId1"/>
    <hyperlink ref="D69" r:id="rId2"/>
    <hyperlink ref="D70" r:id="rId3"/>
    <hyperlink ref="D71" r:id="rId4"/>
    <hyperlink ref="D110" r:id="rId5" location="/clusters/nonprod-ECS-ECSCluster-W68V9ZHCS399/tasks/6fb384d5-b85c-42ac-99bc-61d4902bceb0" display="https://eu-west-1.console.aws.amazon.com/ecs/home?region=eu-west-1 - /clusters/nonprod-ECS-ECSCluster-W68V9ZHCS399/tasks/6fb384d5-b85c-42ac-99bc-61d4902bceb0"/>
    <hyperlink ref="D111" r:id="rId6" location="/taskDefinitions/supplychain-freshbackbone-jda3b-outbound-housekeeping-sit/2" display="https://eu-west-1.console.aws.amazon.com/ecs/home?region=eu-west-1 - /taskDefinitions/supplychain-freshbackbone-jda3b-outbound-housekeeping-sit/2"/>
    <hyperlink ref="E126" r:id="rId7"/>
    <hyperlink ref="E127" r:id="rId8"/>
    <hyperlink ref="E128" r:id="rId9"/>
  </hyperlinks>
  <pageMargins left="0.7" right="0.7" top="0.75" bottom="0.75" header="0.3" footer="0.3"/>
  <pageSetup paperSize="9" orientation="portrait" r:id="rId10"/>
  <tableParts count="1">
    <tablePart r:id="rId1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30"/>
  <sheetViews>
    <sheetView topLeftCell="D1" workbookViewId="0">
      <selection activeCell="K20" sqref="K20"/>
    </sheetView>
  </sheetViews>
  <sheetFormatPr defaultRowHeight="15" x14ac:dyDescent="0.25"/>
  <cols>
    <col min="9" max="9" width="10" bestFit="1" customWidth="1"/>
  </cols>
  <sheetData>
    <row r="2" spans="2:23" x14ac:dyDescent="0.25">
      <c r="I2" t="s">
        <v>43</v>
      </c>
    </row>
    <row r="5" spans="2:23" x14ac:dyDescent="0.25">
      <c r="I5" t="s">
        <v>44</v>
      </c>
    </row>
    <row r="7" spans="2:23" x14ac:dyDescent="0.25">
      <c r="I7" t="s">
        <v>45</v>
      </c>
    </row>
    <row r="9" spans="2:23" x14ac:dyDescent="0.25">
      <c r="B9">
        <v>529</v>
      </c>
      <c r="C9" t="s">
        <v>570</v>
      </c>
      <c r="F9" t="s">
        <v>46</v>
      </c>
    </row>
    <row r="10" spans="2:23" x14ac:dyDescent="0.25">
      <c r="B10">
        <v>50</v>
      </c>
      <c r="C10" t="s">
        <v>571</v>
      </c>
      <c r="F10" t="s">
        <v>47</v>
      </c>
    </row>
    <row r="11" spans="2:23" x14ac:dyDescent="0.25">
      <c r="B11">
        <v>66</v>
      </c>
      <c r="C11" t="s">
        <v>572</v>
      </c>
      <c r="F11" t="s">
        <v>48</v>
      </c>
    </row>
    <row r="12" spans="2:23" x14ac:dyDescent="0.25">
      <c r="B12">
        <v>50</v>
      </c>
      <c r="C12" t="s">
        <v>572</v>
      </c>
      <c r="F12" t="s">
        <v>49</v>
      </c>
    </row>
    <row r="13" spans="2:23" x14ac:dyDescent="0.25">
      <c r="B13">
        <v>21</v>
      </c>
      <c r="C13" t="s">
        <v>572</v>
      </c>
    </row>
    <row r="14" spans="2:23" x14ac:dyDescent="0.25">
      <c r="B14">
        <v>90</v>
      </c>
      <c r="C14" t="s">
        <v>573</v>
      </c>
      <c r="L14" s="18" t="s">
        <v>812</v>
      </c>
      <c r="M14" s="18" t="s">
        <v>813</v>
      </c>
      <c r="N14" s="18" t="s">
        <v>814</v>
      </c>
      <c r="O14" s="18" t="s">
        <v>815</v>
      </c>
      <c r="P14" s="18" t="s">
        <v>816</v>
      </c>
      <c r="Q14" s="18" t="s">
        <v>817</v>
      </c>
      <c r="R14" s="18" t="s">
        <v>818</v>
      </c>
      <c r="S14" s="18" t="s">
        <v>814</v>
      </c>
      <c r="T14" s="18" t="s">
        <v>815</v>
      </c>
      <c r="U14" s="18" t="s">
        <v>816</v>
      </c>
      <c r="V14" s="18" t="s">
        <v>817</v>
      </c>
      <c r="W14" s="18" t="s">
        <v>819</v>
      </c>
    </row>
    <row r="15" spans="2:23" x14ac:dyDescent="0.25">
      <c r="B15">
        <v>15</v>
      </c>
      <c r="C15" t="s">
        <v>574</v>
      </c>
      <c r="L15" t="s">
        <v>820</v>
      </c>
      <c r="N15">
        <v>106</v>
      </c>
      <c r="O15">
        <v>285.55</v>
      </c>
      <c r="Q15">
        <f>N15*O15</f>
        <v>30268.300000000003</v>
      </c>
    </row>
    <row r="16" spans="2:23" x14ac:dyDescent="0.25">
      <c r="B16">
        <v>60</v>
      </c>
      <c r="C16" t="s">
        <v>575</v>
      </c>
      <c r="L16" t="s">
        <v>821</v>
      </c>
      <c r="N16">
        <v>220</v>
      </c>
      <c r="O16">
        <v>224.94</v>
      </c>
      <c r="Q16">
        <f t="shared" ref="Q16:Q23" si="0">N16*O16</f>
        <v>49486.8</v>
      </c>
      <c r="S16">
        <v>220</v>
      </c>
      <c r="T16">
        <v>266.2</v>
      </c>
      <c r="V16">
        <f>S16*T16</f>
        <v>58564</v>
      </c>
      <c r="W16">
        <f>V16-Q16</f>
        <v>9077.1999999999971</v>
      </c>
    </row>
    <row r="17" spans="2:22" x14ac:dyDescent="0.25">
      <c r="B17">
        <v>20</v>
      </c>
      <c r="C17" t="s">
        <v>576</v>
      </c>
      <c r="Q17">
        <f t="shared" si="0"/>
        <v>0</v>
      </c>
      <c r="V17">
        <f t="shared" ref="V17:V23" si="1">S17*T17</f>
        <v>0</v>
      </c>
    </row>
    <row r="18" spans="2:22" x14ac:dyDescent="0.25">
      <c r="B18">
        <v>17</v>
      </c>
      <c r="C18" t="s">
        <v>577</v>
      </c>
      <c r="Q18">
        <f t="shared" si="0"/>
        <v>0</v>
      </c>
      <c r="V18">
        <f t="shared" si="1"/>
        <v>0</v>
      </c>
    </row>
    <row r="19" spans="2:22" x14ac:dyDescent="0.25">
      <c r="B19">
        <v>17</v>
      </c>
      <c r="C19" t="s">
        <v>579</v>
      </c>
      <c r="Q19">
        <f t="shared" si="0"/>
        <v>0</v>
      </c>
      <c r="V19">
        <f t="shared" si="1"/>
        <v>0</v>
      </c>
    </row>
    <row r="20" spans="2:22" x14ac:dyDescent="0.25">
      <c r="B20">
        <v>12</v>
      </c>
      <c r="C20" t="s">
        <v>580</v>
      </c>
      <c r="Q20">
        <f t="shared" si="0"/>
        <v>0</v>
      </c>
      <c r="V20">
        <f t="shared" si="1"/>
        <v>0</v>
      </c>
    </row>
    <row r="21" spans="2:22" x14ac:dyDescent="0.25">
      <c r="B21">
        <v>50</v>
      </c>
      <c r="C21" t="s">
        <v>581</v>
      </c>
      <c r="Q21">
        <f t="shared" si="0"/>
        <v>0</v>
      </c>
      <c r="V21">
        <f t="shared" si="1"/>
        <v>0</v>
      </c>
    </row>
    <row r="22" spans="2:22" x14ac:dyDescent="0.25">
      <c r="B22">
        <v>34</v>
      </c>
      <c r="C22" t="s">
        <v>572</v>
      </c>
      <c r="Q22">
        <f t="shared" si="0"/>
        <v>0</v>
      </c>
      <c r="V22">
        <f t="shared" si="1"/>
        <v>0</v>
      </c>
    </row>
    <row r="23" spans="2:22" x14ac:dyDescent="0.25">
      <c r="D23">
        <f>B30/6</f>
        <v>171.83333333333334</v>
      </c>
      <c r="Q23">
        <f t="shared" si="0"/>
        <v>0</v>
      </c>
      <c r="V23">
        <f t="shared" si="1"/>
        <v>0</v>
      </c>
    </row>
    <row r="24" spans="2:22" x14ac:dyDescent="0.25">
      <c r="E24">
        <f>D23*12</f>
        <v>2062</v>
      </c>
    </row>
    <row r="30" spans="2:22" x14ac:dyDescent="0.25">
      <c r="B30">
        <f>SUM(B9:B22)</f>
        <v>1031</v>
      </c>
      <c r="C30" t="s">
        <v>578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3"/>
  <sheetViews>
    <sheetView workbookViewId="0">
      <selection activeCell="G4" sqref="G4"/>
    </sheetView>
  </sheetViews>
  <sheetFormatPr defaultRowHeight="15" x14ac:dyDescent="0.25"/>
  <sheetData>
    <row r="3" spans="6:6" x14ac:dyDescent="0.25">
      <c r="F3" t="s">
        <v>883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80" zoomScaleNormal="80" workbookViewId="0">
      <selection activeCell="C14" sqref="C14"/>
    </sheetView>
  </sheetViews>
  <sheetFormatPr defaultRowHeight="15" x14ac:dyDescent="0.25"/>
  <cols>
    <col min="1" max="1" width="20.7109375" bestFit="1" customWidth="1"/>
    <col min="3" max="3" width="106.140625" customWidth="1"/>
    <col min="5" max="5" width="23.140625" style="16" customWidth="1"/>
    <col min="7" max="7" width="49.5703125" customWidth="1"/>
  </cols>
  <sheetData>
    <row r="1" spans="1:7" x14ac:dyDescent="0.25">
      <c r="A1" s="4"/>
    </row>
    <row r="2" spans="1:7" s="14" customFormat="1" x14ac:dyDescent="0.25">
      <c r="C2" s="16"/>
      <c r="E2" s="16"/>
      <c r="G2" s="17"/>
    </row>
    <row r="3" spans="1:7" x14ac:dyDescent="0.25">
      <c r="C3" t="s">
        <v>884</v>
      </c>
    </row>
    <row r="4" spans="1:7" x14ac:dyDescent="0.25">
      <c r="C4" t="s">
        <v>885</v>
      </c>
    </row>
    <row r="5" spans="1:7" x14ac:dyDescent="0.25">
      <c r="C5" t="s">
        <v>886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78"/>
  <sheetViews>
    <sheetView topLeftCell="A73" zoomScale="80" zoomScaleNormal="80" workbookViewId="0">
      <selection activeCell="A27" sqref="A27"/>
    </sheetView>
  </sheetViews>
  <sheetFormatPr defaultRowHeight="15" x14ac:dyDescent="0.25"/>
  <cols>
    <col min="1" max="1" width="98.28515625" bestFit="1" customWidth="1"/>
    <col min="4" max="4" width="9.42578125" customWidth="1"/>
    <col min="5" max="5" width="9.140625" style="14"/>
  </cols>
  <sheetData>
    <row r="1" spans="1:1" x14ac:dyDescent="0.25">
      <c r="A1" t="s">
        <v>50</v>
      </c>
    </row>
    <row r="6" spans="1:1" x14ac:dyDescent="0.25">
      <c r="A6" t="s">
        <v>51</v>
      </c>
    </row>
    <row r="7" spans="1:1" x14ac:dyDescent="0.25">
      <c r="A7" t="s">
        <v>52</v>
      </c>
    </row>
    <row r="8" spans="1:1" x14ac:dyDescent="0.25">
      <c r="A8" t="s">
        <v>53</v>
      </c>
    </row>
    <row r="9" spans="1:1" x14ac:dyDescent="0.25">
      <c r="A9" t="s">
        <v>54</v>
      </c>
    </row>
    <row r="10" spans="1:1" x14ac:dyDescent="0.25">
      <c r="A10" t="s">
        <v>55</v>
      </c>
    </row>
    <row r="11" spans="1:1" x14ac:dyDescent="0.25">
      <c r="A11" t="s">
        <v>56</v>
      </c>
    </row>
    <row r="12" spans="1:1" x14ac:dyDescent="0.25">
      <c r="A12" t="s">
        <v>57</v>
      </c>
    </row>
    <row r="13" spans="1:1" x14ac:dyDescent="0.25">
      <c r="A13" t="s">
        <v>58</v>
      </c>
    </row>
    <row r="14" spans="1:1" x14ac:dyDescent="0.25">
      <c r="A14" t="s">
        <v>59</v>
      </c>
    </row>
    <row r="15" spans="1:1" x14ac:dyDescent="0.25">
      <c r="A15" t="s">
        <v>60</v>
      </c>
    </row>
    <row r="16" spans="1:1" x14ac:dyDescent="0.25">
      <c r="A16" t="s">
        <v>61</v>
      </c>
    </row>
    <row r="17" spans="1:1" x14ac:dyDescent="0.25">
      <c r="A17" t="s">
        <v>62</v>
      </c>
    </row>
    <row r="18" spans="1:1" x14ac:dyDescent="0.25">
      <c r="A18" t="s">
        <v>63</v>
      </c>
    </row>
    <row r="19" spans="1:1" x14ac:dyDescent="0.25">
      <c r="A19" t="s">
        <v>64</v>
      </c>
    </row>
    <row r="20" spans="1:1" x14ac:dyDescent="0.25">
      <c r="A20" t="s">
        <v>65</v>
      </c>
    </row>
    <row r="21" spans="1:1" x14ac:dyDescent="0.25">
      <c r="A21" t="s">
        <v>66</v>
      </c>
    </row>
    <row r="22" spans="1:1" x14ac:dyDescent="0.25">
      <c r="A22" t="s">
        <v>67</v>
      </c>
    </row>
    <row r="23" spans="1:1" x14ac:dyDescent="0.25">
      <c r="A23" t="s">
        <v>68</v>
      </c>
    </row>
    <row r="24" spans="1:1" x14ac:dyDescent="0.25">
      <c r="A24" t="s">
        <v>69</v>
      </c>
    </row>
    <row r="25" spans="1:1" x14ac:dyDescent="0.25">
      <c r="A25" t="s">
        <v>70</v>
      </c>
    </row>
    <row r="26" spans="1:1" x14ac:dyDescent="0.25">
      <c r="A26" t="s">
        <v>71</v>
      </c>
    </row>
    <row r="28" spans="1:1" x14ac:dyDescent="0.25">
      <c r="A28" t="s">
        <v>0</v>
      </c>
    </row>
    <row r="31" spans="1:1" x14ac:dyDescent="0.25">
      <c r="A31" t="s">
        <v>72</v>
      </c>
    </row>
    <row r="33" spans="1:1" x14ac:dyDescent="0.25">
      <c r="A33" t="s">
        <v>73</v>
      </c>
    </row>
    <row r="34" spans="1:1" x14ac:dyDescent="0.25">
      <c r="A34" t="s">
        <v>74</v>
      </c>
    </row>
    <row r="35" spans="1:1" x14ac:dyDescent="0.25">
      <c r="A35" t="s">
        <v>75</v>
      </c>
    </row>
    <row r="36" spans="1:1" x14ac:dyDescent="0.25">
      <c r="A36" t="s">
        <v>76</v>
      </c>
    </row>
    <row r="37" spans="1:1" x14ac:dyDescent="0.25">
      <c r="A37" t="s">
        <v>77</v>
      </c>
    </row>
    <row r="38" spans="1:1" x14ac:dyDescent="0.25">
      <c r="A38" t="s">
        <v>78</v>
      </c>
    </row>
    <row r="39" spans="1:1" x14ac:dyDescent="0.25">
      <c r="A39" t="s">
        <v>79</v>
      </c>
    </row>
    <row r="40" spans="1:1" x14ac:dyDescent="0.25">
      <c r="A40" t="s">
        <v>80</v>
      </c>
    </row>
    <row r="41" spans="1:1" x14ac:dyDescent="0.25">
      <c r="A41" t="s">
        <v>81</v>
      </c>
    </row>
    <row r="43" spans="1:1" x14ac:dyDescent="0.25">
      <c r="A43" t="s">
        <v>82</v>
      </c>
    </row>
    <row r="46" spans="1:1" x14ac:dyDescent="0.25">
      <c r="A46" t="s">
        <v>83</v>
      </c>
    </row>
    <row r="47" spans="1:1" x14ac:dyDescent="0.25">
      <c r="A47" t="s">
        <v>84</v>
      </c>
    </row>
    <row r="48" spans="1:1" x14ac:dyDescent="0.25">
      <c r="A48" t="s">
        <v>85</v>
      </c>
    </row>
    <row r="49" spans="1:3" x14ac:dyDescent="0.25">
      <c r="A49" t="s">
        <v>86</v>
      </c>
    </row>
    <row r="50" spans="1:3" x14ac:dyDescent="0.25">
      <c r="A50" t="s">
        <v>87</v>
      </c>
    </row>
    <row r="51" spans="1:3" x14ac:dyDescent="0.25">
      <c r="A51" t="s">
        <v>88</v>
      </c>
    </row>
    <row r="52" spans="1:3" x14ac:dyDescent="0.25">
      <c r="A52" t="s">
        <v>89</v>
      </c>
    </row>
    <row r="53" spans="1:3" x14ac:dyDescent="0.25">
      <c r="A53" t="s">
        <v>86</v>
      </c>
    </row>
    <row r="54" spans="1:3" x14ac:dyDescent="0.25">
      <c r="A54" t="s">
        <v>90</v>
      </c>
    </row>
    <row r="57" spans="1:3" x14ac:dyDescent="0.25">
      <c r="A57" t="s">
        <v>91</v>
      </c>
    </row>
    <row r="58" spans="1:3" x14ac:dyDescent="0.25">
      <c r="A58" t="s">
        <v>92</v>
      </c>
    </row>
    <row r="60" spans="1:3" x14ac:dyDescent="0.25">
      <c r="C60" t="s">
        <v>93</v>
      </c>
    </row>
    <row r="62" spans="1:3" x14ac:dyDescent="0.25">
      <c r="A62" t="s">
        <v>94</v>
      </c>
    </row>
    <row r="63" spans="1:3" x14ac:dyDescent="0.25">
      <c r="A63" t="s">
        <v>95</v>
      </c>
    </row>
    <row r="64" spans="1:3" x14ac:dyDescent="0.25">
      <c r="A64" t="s">
        <v>96</v>
      </c>
    </row>
    <row r="65" spans="1:3" x14ac:dyDescent="0.25">
      <c r="A65" t="s">
        <v>97</v>
      </c>
    </row>
    <row r="68" spans="1:3" x14ac:dyDescent="0.25">
      <c r="C68" t="s">
        <v>98</v>
      </c>
    </row>
    <row r="69" spans="1:3" x14ac:dyDescent="0.25">
      <c r="C69" t="s">
        <v>99</v>
      </c>
    </row>
    <row r="71" spans="1:3" x14ac:dyDescent="0.25">
      <c r="C71" t="s">
        <v>100</v>
      </c>
    </row>
    <row r="73" spans="1:3" x14ac:dyDescent="0.25">
      <c r="C73" t="s">
        <v>101</v>
      </c>
    </row>
    <row r="75" spans="1:3" x14ac:dyDescent="0.25">
      <c r="C75" t="s">
        <v>102</v>
      </c>
    </row>
    <row r="77" spans="1:3" x14ac:dyDescent="0.25">
      <c r="C77" t="s">
        <v>103</v>
      </c>
    </row>
    <row r="79" spans="1:3" x14ac:dyDescent="0.25">
      <c r="C79" t="s">
        <v>104</v>
      </c>
    </row>
    <row r="81" spans="1:3" x14ac:dyDescent="0.25">
      <c r="C81" t="s">
        <v>105</v>
      </c>
    </row>
    <row r="83" spans="1:3" x14ac:dyDescent="0.25">
      <c r="C83" t="s">
        <v>106</v>
      </c>
    </row>
    <row r="85" spans="1:3" x14ac:dyDescent="0.25">
      <c r="C85" t="s">
        <v>107</v>
      </c>
    </row>
    <row r="87" spans="1:3" x14ac:dyDescent="0.25">
      <c r="C87" t="s">
        <v>108</v>
      </c>
    </row>
    <row r="88" spans="1:3" x14ac:dyDescent="0.25">
      <c r="C88" t="s">
        <v>109</v>
      </c>
    </row>
    <row r="89" spans="1:3" x14ac:dyDescent="0.25">
      <c r="C89" t="s">
        <v>110</v>
      </c>
    </row>
    <row r="90" spans="1:3" x14ac:dyDescent="0.25">
      <c r="C90" t="s">
        <v>111</v>
      </c>
    </row>
    <row r="91" spans="1:3" x14ac:dyDescent="0.25">
      <c r="C91" t="s">
        <v>111</v>
      </c>
    </row>
    <row r="92" spans="1:3" x14ac:dyDescent="0.25">
      <c r="C92" t="s">
        <v>112</v>
      </c>
    </row>
    <row r="93" spans="1:3" x14ac:dyDescent="0.25">
      <c r="A93" t="s">
        <v>113</v>
      </c>
    </row>
    <row r="94" spans="1:3" x14ac:dyDescent="0.25">
      <c r="A94" t="e">
        <f>--orderinfo.orderSellerPartyID,shippinginfo.locationID, shippinginfo.deliverAt</f>
        <v>#NAME?</v>
      </c>
    </row>
    <row r="95" spans="1:3" x14ac:dyDescent="0.25">
      <c r="A95" t="s">
        <v>114</v>
      </c>
    </row>
    <row r="97" spans="1:3" x14ac:dyDescent="0.25">
      <c r="A97" t="s">
        <v>115</v>
      </c>
    </row>
    <row r="99" spans="1:3" x14ac:dyDescent="0.25">
      <c r="A99" t="s">
        <v>108</v>
      </c>
    </row>
    <row r="100" spans="1:3" x14ac:dyDescent="0.25">
      <c r="C100" t="s">
        <v>109</v>
      </c>
    </row>
    <row r="101" spans="1:3" x14ac:dyDescent="0.25">
      <c r="C101" t="s">
        <v>110</v>
      </c>
    </row>
    <row r="102" spans="1:3" x14ac:dyDescent="0.25">
      <c r="C102" t="s">
        <v>111</v>
      </c>
    </row>
    <row r="103" spans="1:3" x14ac:dyDescent="0.25">
      <c r="C103" t="s">
        <v>111</v>
      </c>
    </row>
    <row r="104" spans="1:3" x14ac:dyDescent="0.25">
      <c r="A104" t="s">
        <v>116</v>
      </c>
    </row>
    <row r="105" spans="1:3" x14ac:dyDescent="0.25">
      <c r="A105" t="s">
        <v>117</v>
      </c>
    </row>
    <row r="106" spans="1:3" x14ac:dyDescent="0.25">
      <c r="A106" t="s">
        <v>118</v>
      </c>
    </row>
    <row r="107" spans="1:3" x14ac:dyDescent="0.25">
      <c r="A107" t="s">
        <v>119</v>
      </c>
    </row>
    <row r="109" spans="1:3" x14ac:dyDescent="0.25">
      <c r="A109" t="s">
        <v>120</v>
      </c>
    </row>
    <row r="110" spans="1:3" x14ac:dyDescent="0.25">
      <c r="A110" t="s">
        <v>121</v>
      </c>
    </row>
    <row r="111" spans="1:3" x14ac:dyDescent="0.25">
      <c r="A111" t="s">
        <v>122</v>
      </c>
    </row>
    <row r="112" spans="1:3" x14ac:dyDescent="0.25">
      <c r="A112" t="s">
        <v>123</v>
      </c>
    </row>
    <row r="113" spans="1:3" x14ac:dyDescent="0.25">
      <c r="A113" t="s">
        <v>111</v>
      </c>
    </row>
    <row r="114" spans="1:3" x14ac:dyDescent="0.25">
      <c r="A114" t="s">
        <v>124</v>
      </c>
    </row>
    <row r="115" spans="1:3" x14ac:dyDescent="0.25">
      <c r="A115" t="s">
        <v>125</v>
      </c>
    </row>
    <row r="116" spans="1:3" x14ac:dyDescent="0.25">
      <c r="A116" t="s">
        <v>126</v>
      </c>
    </row>
    <row r="117" spans="1:3" x14ac:dyDescent="0.25">
      <c r="A117" t="s">
        <v>127</v>
      </c>
    </row>
    <row r="118" spans="1:3" x14ac:dyDescent="0.25">
      <c r="A118" t="s">
        <v>111</v>
      </c>
    </row>
    <row r="119" spans="1:3" x14ac:dyDescent="0.25">
      <c r="A119" t="s">
        <v>128</v>
      </c>
    </row>
    <row r="120" spans="1:3" x14ac:dyDescent="0.25">
      <c r="C120">
        <v>1.482</v>
      </c>
    </row>
    <row r="121" spans="1:3" x14ac:dyDescent="0.25">
      <c r="A121" t="s">
        <v>129</v>
      </c>
    </row>
    <row r="122" spans="1:3" x14ac:dyDescent="0.25">
      <c r="A122" t="s">
        <v>130</v>
      </c>
    </row>
    <row r="123" spans="1:3" x14ac:dyDescent="0.25">
      <c r="A123" t="s">
        <v>131</v>
      </c>
    </row>
    <row r="124" spans="1:3" x14ac:dyDescent="0.25">
      <c r="A124" t="s">
        <v>132</v>
      </c>
    </row>
    <row r="125" spans="1:3" x14ac:dyDescent="0.25">
      <c r="A125" t="s">
        <v>111</v>
      </c>
    </row>
    <row r="126" spans="1:3" x14ac:dyDescent="0.25">
      <c r="A126" t="s">
        <v>111</v>
      </c>
    </row>
    <row r="127" spans="1:3" x14ac:dyDescent="0.25">
      <c r="A127" t="s">
        <v>133</v>
      </c>
    </row>
    <row r="128" spans="1:3" x14ac:dyDescent="0.25">
      <c r="A128" t="s">
        <v>111</v>
      </c>
    </row>
    <row r="129" spans="1:1" x14ac:dyDescent="0.25">
      <c r="A129" t="s">
        <v>111</v>
      </c>
    </row>
    <row r="130" spans="1:1" x14ac:dyDescent="0.25">
      <c r="A130" t="s">
        <v>134</v>
      </c>
    </row>
    <row r="131" spans="1:1" x14ac:dyDescent="0.25">
      <c r="A131" t="s">
        <v>135</v>
      </c>
    </row>
    <row r="132" spans="1:1" x14ac:dyDescent="0.25">
      <c r="A132" t="s">
        <v>136</v>
      </c>
    </row>
    <row r="133" spans="1:1" x14ac:dyDescent="0.25">
      <c r="A133" t="s">
        <v>137</v>
      </c>
    </row>
    <row r="134" spans="1:1" x14ac:dyDescent="0.25">
      <c r="A134" t="s">
        <v>138</v>
      </c>
    </row>
    <row r="135" spans="1:1" x14ac:dyDescent="0.25">
      <c r="A135" t="s">
        <v>139</v>
      </c>
    </row>
    <row r="136" spans="1:1" x14ac:dyDescent="0.25">
      <c r="A136" t="s">
        <v>129</v>
      </c>
    </row>
    <row r="137" spans="1:1" x14ac:dyDescent="0.25">
      <c r="A137" t="s">
        <v>129</v>
      </c>
    </row>
    <row r="138" spans="1:1" x14ac:dyDescent="0.25">
      <c r="A138" t="s">
        <v>140</v>
      </c>
    </row>
    <row r="139" spans="1:1" x14ac:dyDescent="0.25">
      <c r="A139" t="s">
        <v>141</v>
      </c>
    </row>
    <row r="140" spans="1:1" x14ac:dyDescent="0.25">
      <c r="A140" t="s">
        <v>142</v>
      </c>
    </row>
    <row r="141" spans="1:1" x14ac:dyDescent="0.25">
      <c r="A141" t="s">
        <v>143</v>
      </c>
    </row>
    <row r="142" spans="1:1" x14ac:dyDescent="0.25">
      <c r="A142" t="s">
        <v>144</v>
      </c>
    </row>
    <row r="143" spans="1:1" x14ac:dyDescent="0.25">
      <c r="A143" t="s">
        <v>145</v>
      </c>
    </row>
    <row r="144" spans="1:1" x14ac:dyDescent="0.25">
      <c r="A144" t="s">
        <v>129</v>
      </c>
    </row>
    <row r="145" spans="1:1" x14ac:dyDescent="0.25">
      <c r="A145" t="s">
        <v>129</v>
      </c>
    </row>
    <row r="146" spans="1:1" x14ac:dyDescent="0.25">
      <c r="A146" t="s">
        <v>129</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148</v>
      </c>
    </row>
    <row r="156" spans="1:1" x14ac:dyDescent="0.25">
      <c r="A156" t="s">
        <v>154</v>
      </c>
    </row>
    <row r="157" spans="1:1" x14ac:dyDescent="0.25">
      <c r="A157" t="s">
        <v>155</v>
      </c>
    </row>
    <row r="158" spans="1:1" x14ac:dyDescent="0.25">
      <c r="A158" t="s">
        <v>153</v>
      </c>
    </row>
    <row r="159" spans="1:1" x14ac:dyDescent="0.25">
      <c r="A159" t="s">
        <v>148</v>
      </c>
    </row>
    <row r="160" spans="1:1" x14ac:dyDescent="0.25">
      <c r="A160" t="s">
        <v>156</v>
      </c>
    </row>
    <row r="161" spans="1:1" x14ac:dyDescent="0.25">
      <c r="A161" t="s">
        <v>157</v>
      </c>
    </row>
    <row r="162" spans="1:1" x14ac:dyDescent="0.25">
      <c r="A162" t="s">
        <v>158</v>
      </c>
    </row>
    <row r="163" spans="1:1" x14ac:dyDescent="0.25">
      <c r="A163" t="s">
        <v>159</v>
      </c>
    </row>
    <row r="164" spans="1:1" x14ac:dyDescent="0.25">
      <c r="A164" t="s">
        <v>153</v>
      </c>
    </row>
    <row r="165" spans="1:1" x14ac:dyDescent="0.25">
      <c r="A165" t="s">
        <v>160</v>
      </c>
    </row>
    <row r="166" spans="1:1" x14ac:dyDescent="0.25">
      <c r="A166" t="s">
        <v>161</v>
      </c>
    </row>
    <row r="167" spans="1:1" x14ac:dyDescent="0.25">
      <c r="A167" t="s">
        <v>162</v>
      </c>
    </row>
    <row r="168" spans="1:1" x14ac:dyDescent="0.25">
      <c r="A168" t="s">
        <v>163</v>
      </c>
    </row>
    <row r="169" spans="1:1" x14ac:dyDescent="0.25">
      <c r="A169" t="s">
        <v>164</v>
      </c>
    </row>
    <row r="170" spans="1:1" x14ac:dyDescent="0.25">
      <c r="A170" t="s">
        <v>165</v>
      </c>
    </row>
    <row r="171" spans="1:1" x14ac:dyDescent="0.25">
      <c r="A171" t="s">
        <v>166</v>
      </c>
    </row>
    <row r="172" spans="1:1" x14ac:dyDescent="0.25">
      <c r="A172" t="s">
        <v>129</v>
      </c>
    </row>
    <row r="173" spans="1:1" x14ac:dyDescent="0.25">
      <c r="A173" t="s">
        <v>129</v>
      </c>
    </row>
    <row r="174" spans="1:1" x14ac:dyDescent="0.25">
      <c r="A174" t="s">
        <v>167</v>
      </c>
    </row>
    <row r="175" spans="1:1" x14ac:dyDescent="0.25">
      <c r="A175" t="s">
        <v>129</v>
      </c>
    </row>
    <row r="176" spans="1:1" x14ac:dyDescent="0.25">
      <c r="A176" t="s">
        <v>129</v>
      </c>
    </row>
    <row r="177" spans="1:1" x14ac:dyDescent="0.25">
      <c r="A177" t="s">
        <v>168</v>
      </c>
    </row>
    <row r="178" spans="1:1" x14ac:dyDescent="0.25">
      <c r="A178" t="s">
        <v>169</v>
      </c>
    </row>
    <row r="179" spans="1:1" x14ac:dyDescent="0.25">
      <c r="A179" t="s">
        <v>170</v>
      </c>
    </row>
    <row r="180" spans="1:1" x14ac:dyDescent="0.25">
      <c r="A180" t="s">
        <v>171</v>
      </c>
    </row>
    <row r="181" spans="1:1" x14ac:dyDescent="0.25">
      <c r="A181" t="s">
        <v>172</v>
      </c>
    </row>
    <row r="182" spans="1:1" x14ac:dyDescent="0.25">
      <c r="A182" t="s">
        <v>173</v>
      </c>
    </row>
    <row r="183" spans="1:1" x14ac:dyDescent="0.25">
      <c r="A183" t="s">
        <v>129</v>
      </c>
    </row>
    <row r="184" spans="1:1" x14ac:dyDescent="0.25">
      <c r="A184" t="s">
        <v>129</v>
      </c>
    </row>
    <row r="185" spans="1:1" x14ac:dyDescent="0.25">
      <c r="A185" t="s">
        <v>174</v>
      </c>
    </row>
    <row r="186" spans="1:1" x14ac:dyDescent="0.25">
      <c r="A186" t="s">
        <v>175</v>
      </c>
    </row>
    <row r="187" spans="1:1" x14ac:dyDescent="0.25">
      <c r="A187" t="s">
        <v>176</v>
      </c>
    </row>
    <row r="188" spans="1:1" x14ac:dyDescent="0.25">
      <c r="A188" t="s">
        <v>177</v>
      </c>
    </row>
    <row r="189" spans="1:1" x14ac:dyDescent="0.25">
      <c r="A189" t="s">
        <v>178</v>
      </c>
    </row>
    <row r="190" spans="1:1" x14ac:dyDescent="0.25">
      <c r="A190" t="s">
        <v>179</v>
      </c>
    </row>
    <row r="191" spans="1:1" x14ac:dyDescent="0.25">
      <c r="A191" t="s">
        <v>180</v>
      </c>
    </row>
    <row r="192" spans="1:1" x14ac:dyDescent="0.25">
      <c r="A192" t="s">
        <v>181</v>
      </c>
    </row>
    <row r="193" spans="1:7" x14ac:dyDescent="0.25">
      <c r="A193" t="s">
        <v>182</v>
      </c>
    </row>
    <row r="195" spans="1:7" x14ac:dyDescent="0.25">
      <c r="A195" t="s">
        <v>129</v>
      </c>
    </row>
    <row r="196" spans="1:7" x14ac:dyDescent="0.25">
      <c r="A196" t="s">
        <v>129</v>
      </c>
    </row>
    <row r="197" spans="1:7" x14ac:dyDescent="0.25">
      <c r="A197" t="s">
        <v>183</v>
      </c>
    </row>
    <row r="198" spans="1:7" x14ac:dyDescent="0.25">
      <c r="A198" t="s">
        <v>168</v>
      </c>
    </row>
    <row r="199" spans="1:7" x14ac:dyDescent="0.25">
      <c r="A199" t="s">
        <v>184</v>
      </c>
      <c r="G199" t="s">
        <v>185</v>
      </c>
    </row>
    <row r="200" spans="1:7" x14ac:dyDescent="0.25">
      <c r="A200" t="s">
        <v>129</v>
      </c>
    </row>
    <row r="201" spans="1:7" x14ac:dyDescent="0.25">
      <c r="A201" t="s">
        <v>129</v>
      </c>
    </row>
    <row r="202" spans="1:7" x14ac:dyDescent="0.25">
      <c r="A202" t="s">
        <v>186</v>
      </c>
    </row>
    <row r="203" spans="1:7" x14ac:dyDescent="0.25">
      <c r="A203" t="s">
        <v>187</v>
      </c>
    </row>
    <row r="204" spans="1:7" x14ac:dyDescent="0.25">
      <c r="A204" t="s">
        <v>188</v>
      </c>
    </row>
    <row r="205" spans="1:7" x14ac:dyDescent="0.25">
      <c r="A205" t="s">
        <v>189</v>
      </c>
    </row>
    <row r="206" spans="1:7" x14ac:dyDescent="0.25">
      <c r="A206" t="s">
        <v>129</v>
      </c>
    </row>
    <row r="207" spans="1:7" x14ac:dyDescent="0.25">
      <c r="A207" t="s">
        <v>129</v>
      </c>
    </row>
    <row r="208" spans="1:7" x14ac:dyDescent="0.25">
      <c r="A208" t="s">
        <v>190</v>
      </c>
    </row>
    <row r="209" spans="1:1" x14ac:dyDescent="0.25">
      <c r="A209" t="s">
        <v>129</v>
      </c>
    </row>
    <row r="210" spans="1:1" x14ac:dyDescent="0.25">
      <c r="A210" t="s">
        <v>191</v>
      </c>
    </row>
    <row r="211" spans="1:1" x14ac:dyDescent="0.25">
      <c r="A211" t="s">
        <v>192</v>
      </c>
    </row>
    <row r="212" spans="1:1" x14ac:dyDescent="0.25">
      <c r="A212" t="s">
        <v>129</v>
      </c>
    </row>
    <row r="213" spans="1:1" x14ac:dyDescent="0.25">
      <c r="A213" t="s">
        <v>129</v>
      </c>
    </row>
    <row r="214" spans="1:1" x14ac:dyDescent="0.25">
      <c r="A214" t="s">
        <v>191</v>
      </c>
    </row>
    <row r="215" spans="1:1" x14ac:dyDescent="0.25">
      <c r="A215" t="s">
        <v>193</v>
      </c>
    </row>
    <row r="216" spans="1:1" x14ac:dyDescent="0.25">
      <c r="A216" t="s">
        <v>194</v>
      </c>
    </row>
    <row r="217" spans="1:1" x14ac:dyDescent="0.25">
      <c r="A217" t="s">
        <v>129</v>
      </c>
    </row>
    <row r="218" spans="1:1" x14ac:dyDescent="0.25">
      <c r="A218" t="s">
        <v>129</v>
      </c>
    </row>
    <row r="219" spans="1:1" x14ac:dyDescent="0.25">
      <c r="A219" t="s">
        <v>134</v>
      </c>
    </row>
    <row r="220" spans="1:1" x14ac:dyDescent="0.25">
      <c r="A220" t="s">
        <v>195</v>
      </c>
    </row>
    <row r="221" spans="1:1" x14ac:dyDescent="0.25">
      <c r="A221" t="s">
        <v>136</v>
      </c>
    </row>
    <row r="222" spans="1:1" x14ac:dyDescent="0.25">
      <c r="A222" t="s">
        <v>137</v>
      </c>
    </row>
    <row r="223" spans="1:1" x14ac:dyDescent="0.25">
      <c r="A223" t="s">
        <v>196</v>
      </c>
    </row>
    <row r="224" spans="1:1" x14ac:dyDescent="0.25">
      <c r="A224" t="s">
        <v>197</v>
      </c>
    </row>
    <row r="225" spans="1:2" x14ac:dyDescent="0.25">
      <c r="A225" t="s">
        <v>198</v>
      </c>
    </row>
    <row r="226" spans="1:2" x14ac:dyDescent="0.25">
      <c r="A226" t="s">
        <v>129</v>
      </c>
    </row>
    <row r="227" spans="1:2" x14ac:dyDescent="0.25">
      <c r="A227" t="s">
        <v>199</v>
      </c>
    </row>
    <row r="228" spans="1:2" x14ac:dyDescent="0.25">
      <c r="A228" t="s">
        <v>129</v>
      </c>
    </row>
    <row r="229" spans="1:2" x14ac:dyDescent="0.25">
      <c r="A229" t="s">
        <v>200</v>
      </c>
    </row>
    <row r="230" spans="1:2" x14ac:dyDescent="0.25">
      <c r="A230" t="s">
        <v>129</v>
      </c>
    </row>
    <row r="231" spans="1:2" x14ac:dyDescent="0.25">
      <c r="A231" t="s">
        <v>129</v>
      </c>
    </row>
    <row r="232" spans="1:2" x14ac:dyDescent="0.25">
      <c r="A232" t="s">
        <v>201</v>
      </c>
    </row>
    <row r="233" spans="1:2" x14ac:dyDescent="0.25">
      <c r="A233" t="s">
        <v>129</v>
      </c>
    </row>
    <row r="234" spans="1:2" x14ac:dyDescent="0.25">
      <c r="A234" t="s">
        <v>202</v>
      </c>
    </row>
    <row r="235" spans="1:2" x14ac:dyDescent="0.25">
      <c r="A235" t="s">
        <v>129</v>
      </c>
    </row>
    <row r="236" spans="1:2" x14ac:dyDescent="0.25">
      <c r="A236" t="s">
        <v>203</v>
      </c>
    </row>
    <row r="237" spans="1:2" x14ac:dyDescent="0.25">
      <c r="A237" t="s">
        <v>204</v>
      </c>
    </row>
    <row r="238" spans="1:2" x14ac:dyDescent="0.25">
      <c r="A238" t="s">
        <v>205</v>
      </c>
    </row>
    <row r="239" spans="1:2" x14ac:dyDescent="0.25">
      <c r="B239" t="s">
        <v>129</v>
      </c>
    </row>
    <row r="240" spans="1:2" x14ac:dyDescent="0.25">
      <c r="B240" t="s">
        <v>206</v>
      </c>
    </row>
    <row r="241" spans="1:1" x14ac:dyDescent="0.25">
      <c r="A241" t="s">
        <v>129</v>
      </c>
    </row>
    <row r="242" spans="1:1" x14ac:dyDescent="0.25">
      <c r="A242" t="s">
        <v>207</v>
      </c>
    </row>
    <row r="243" spans="1:1" x14ac:dyDescent="0.25">
      <c r="A243" t="s">
        <v>208</v>
      </c>
    </row>
    <row r="244" spans="1:1" x14ac:dyDescent="0.25">
      <c r="A244" t="s">
        <v>209</v>
      </c>
    </row>
    <row r="245" spans="1:1" x14ac:dyDescent="0.25">
      <c r="A245" t="s">
        <v>210</v>
      </c>
    </row>
    <row r="246" spans="1:1" x14ac:dyDescent="0.25">
      <c r="A246" t="s">
        <v>211</v>
      </c>
    </row>
    <row r="247" spans="1:1" x14ac:dyDescent="0.25">
      <c r="A247" t="s">
        <v>129</v>
      </c>
    </row>
    <row r="248" spans="1:1" x14ac:dyDescent="0.25">
      <c r="A248" t="s">
        <v>129</v>
      </c>
    </row>
    <row r="249" spans="1:1" x14ac:dyDescent="0.25">
      <c r="A249" t="s">
        <v>212</v>
      </c>
    </row>
    <row r="250" spans="1:1" x14ac:dyDescent="0.25">
      <c r="A250" t="s">
        <v>213</v>
      </c>
    </row>
    <row r="251" spans="1:1" x14ac:dyDescent="0.25">
      <c r="A251" t="s">
        <v>214</v>
      </c>
    </row>
    <row r="252" spans="1:1" x14ac:dyDescent="0.25">
      <c r="A252" t="s">
        <v>215</v>
      </c>
    </row>
    <row r="253" spans="1:1" x14ac:dyDescent="0.25">
      <c r="A253" t="s">
        <v>216</v>
      </c>
    </row>
    <row r="254" spans="1:1" x14ac:dyDescent="0.25">
      <c r="A254" t="s">
        <v>129</v>
      </c>
    </row>
    <row r="255" spans="1:1" x14ac:dyDescent="0.25">
      <c r="A255" t="s">
        <v>217</v>
      </c>
    </row>
    <row r="256" spans="1:1" x14ac:dyDescent="0.25">
      <c r="A256" t="s">
        <v>129</v>
      </c>
    </row>
    <row r="257" spans="1:1" x14ac:dyDescent="0.25">
      <c r="A257" t="s">
        <v>129</v>
      </c>
    </row>
    <row r="258" spans="1:1" x14ac:dyDescent="0.25">
      <c r="A258" t="s">
        <v>207</v>
      </c>
    </row>
    <row r="259" spans="1:1" x14ac:dyDescent="0.25">
      <c r="A259" t="s">
        <v>208</v>
      </c>
    </row>
    <row r="260" spans="1:1" x14ac:dyDescent="0.25">
      <c r="A260" t="s">
        <v>193</v>
      </c>
    </row>
    <row r="261" spans="1:1" x14ac:dyDescent="0.25">
      <c r="A261" t="s">
        <v>218</v>
      </c>
    </row>
    <row r="263" spans="1:1" x14ac:dyDescent="0.25">
      <c r="A263" t="s">
        <v>129</v>
      </c>
    </row>
    <row r="264" spans="1:1" x14ac:dyDescent="0.25">
      <c r="A264" t="s">
        <v>129</v>
      </c>
    </row>
    <row r="265" spans="1:1" x14ac:dyDescent="0.25">
      <c r="A265" t="s">
        <v>219</v>
      </c>
    </row>
    <row r="266" spans="1:1" x14ac:dyDescent="0.25">
      <c r="A266" t="s">
        <v>220</v>
      </c>
    </row>
    <row r="267" spans="1:1" x14ac:dyDescent="0.25">
      <c r="A267" t="s">
        <v>137</v>
      </c>
    </row>
    <row r="268" spans="1:1" x14ac:dyDescent="0.25">
      <c r="A268" t="s">
        <v>221</v>
      </c>
    </row>
    <row r="269" spans="1:1" x14ac:dyDescent="0.25">
      <c r="A269" t="s">
        <v>222</v>
      </c>
    </row>
    <row r="270" spans="1:1" x14ac:dyDescent="0.25">
      <c r="A270" t="s">
        <v>223</v>
      </c>
    </row>
    <row r="271" spans="1:1" x14ac:dyDescent="0.25">
      <c r="A271" t="s">
        <v>129</v>
      </c>
    </row>
    <row r="272" spans="1:1" x14ac:dyDescent="0.25">
      <c r="A272" t="s">
        <v>129</v>
      </c>
    </row>
    <row r="273" spans="1:1" x14ac:dyDescent="0.25">
      <c r="A273" t="s">
        <v>224</v>
      </c>
    </row>
    <row r="274" spans="1:1" x14ac:dyDescent="0.25">
      <c r="A274" t="s">
        <v>225</v>
      </c>
    </row>
    <row r="275" spans="1:1" x14ac:dyDescent="0.25">
      <c r="A275" t="s">
        <v>129</v>
      </c>
    </row>
    <row r="276" spans="1:1" x14ac:dyDescent="0.25">
      <c r="A276" t="s">
        <v>226</v>
      </c>
    </row>
    <row r="277" spans="1:1" x14ac:dyDescent="0.25">
      <c r="A277" t="s">
        <v>227</v>
      </c>
    </row>
    <row r="278" spans="1:1" x14ac:dyDescent="0.25">
      <c r="A278" t="s">
        <v>129</v>
      </c>
    </row>
    <row r="279" spans="1:1" x14ac:dyDescent="0.25">
      <c r="A279" t="s">
        <v>129</v>
      </c>
    </row>
    <row r="280" spans="1:1" x14ac:dyDescent="0.25">
      <c r="A280" t="s">
        <v>228</v>
      </c>
    </row>
    <row r="281" spans="1:1" x14ac:dyDescent="0.25">
      <c r="A281" t="s">
        <v>129</v>
      </c>
    </row>
    <row r="282" spans="1:1" x14ac:dyDescent="0.25">
      <c r="A282" t="s">
        <v>229</v>
      </c>
    </row>
    <row r="283" spans="1:1" x14ac:dyDescent="0.25">
      <c r="A283" t="s">
        <v>129</v>
      </c>
    </row>
    <row r="284" spans="1:1" x14ac:dyDescent="0.25">
      <c r="A284" t="s">
        <v>230</v>
      </c>
    </row>
    <row r="285" spans="1:1" x14ac:dyDescent="0.25">
      <c r="A285" t="s">
        <v>129</v>
      </c>
    </row>
    <row r="286" spans="1:1" x14ac:dyDescent="0.25">
      <c r="A286" t="s">
        <v>231</v>
      </c>
    </row>
    <row r="287" spans="1:1" x14ac:dyDescent="0.25">
      <c r="A287" t="s">
        <v>129</v>
      </c>
    </row>
    <row r="288" spans="1:1" x14ac:dyDescent="0.25">
      <c r="A288" t="s">
        <v>232</v>
      </c>
    </row>
    <row r="289" spans="1:1" x14ac:dyDescent="0.25">
      <c r="A289" t="s">
        <v>129</v>
      </c>
    </row>
    <row r="290" spans="1:1" x14ac:dyDescent="0.25">
      <c r="A290" t="s">
        <v>233</v>
      </c>
    </row>
    <row r="291" spans="1:1" x14ac:dyDescent="0.25">
      <c r="A291" t="s">
        <v>129</v>
      </c>
    </row>
    <row r="292" spans="1:1" x14ac:dyDescent="0.25">
      <c r="A292" t="s">
        <v>234</v>
      </c>
    </row>
    <row r="293" spans="1:1" x14ac:dyDescent="0.25">
      <c r="A293" t="s">
        <v>129</v>
      </c>
    </row>
    <row r="294" spans="1:1" x14ac:dyDescent="0.25">
      <c r="A294" t="s">
        <v>129</v>
      </c>
    </row>
    <row r="295" spans="1:1" x14ac:dyDescent="0.25">
      <c r="A295" t="s">
        <v>129</v>
      </c>
    </row>
    <row r="296" spans="1:1" x14ac:dyDescent="0.25">
      <c r="A296" t="s">
        <v>235</v>
      </c>
    </row>
    <row r="297" spans="1:1" x14ac:dyDescent="0.25">
      <c r="A297" t="s">
        <v>236</v>
      </c>
    </row>
    <row r="298" spans="1:1" x14ac:dyDescent="0.25">
      <c r="A298" t="s">
        <v>237</v>
      </c>
    </row>
    <row r="299" spans="1:1" x14ac:dyDescent="0.25">
      <c r="A299" t="s">
        <v>238</v>
      </c>
    </row>
    <row r="300" spans="1:1" x14ac:dyDescent="0.25">
      <c r="A300" t="s">
        <v>239</v>
      </c>
    </row>
    <row r="301" spans="1:1" x14ac:dyDescent="0.25">
      <c r="A301" t="s">
        <v>129</v>
      </c>
    </row>
    <row r="302" spans="1:1" x14ac:dyDescent="0.25">
      <c r="A302" t="s">
        <v>240</v>
      </c>
    </row>
    <row r="303" spans="1:1" x14ac:dyDescent="0.25">
      <c r="A303" t="s">
        <v>129</v>
      </c>
    </row>
    <row r="304" spans="1:1" x14ac:dyDescent="0.25">
      <c r="A304" t="s">
        <v>241</v>
      </c>
    </row>
    <row r="305" spans="1:1" x14ac:dyDescent="0.25">
      <c r="A305" t="s">
        <v>129</v>
      </c>
    </row>
    <row r="306" spans="1:1" x14ac:dyDescent="0.25">
      <c r="A306" t="s">
        <v>242</v>
      </c>
    </row>
    <row r="307" spans="1:1" x14ac:dyDescent="0.25">
      <c r="A307" t="s">
        <v>129</v>
      </c>
    </row>
    <row r="308" spans="1:1" x14ac:dyDescent="0.25">
      <c r="A308" t="s">
        <v>243</v>
      </c>
    </row>
    <row r="309" spans="1:1" x14ac:dyDescent="0.25">
      <c r="A309" t="s">
        <v>129</v>
      </c>
    </row>
    <row r="310" spans="1:1" x14ac:dyDescent="0.25">
      <c r="A310" t="s">
        <v>244</v>
      </c>
    </row>
    <row r="311" spans="1:1" x14ac:dyDescent="0.25">
      <c r="A311" t="s">
        <v>129</v>
      </c>
    </row>
    <row r="312" spans="1:1" x14ac:dyDescent="0.25">
      <c r="A312" t="s">
        <v>245</v>
      </c>
    </row>
    <row r="313" spans="1:1" x14ac:dyDescent="0.25">
      <c r="A313" t="s">
        <v>129</v>
      </c>
    </row>
    <row r="314" spans="1:1" x14ac:dyDescent="0.25">
      <c r="A314" t="s">
        <v>129</v>
      </c>
    </row>
    <row r="315" spans="1:1" x14ac:dyDescent="0.25">
      <c r="A315" t="s">
        <v>129</v>
      </c>
    </row>
    <row r="316" spans="1:1" x14ac:dyDescent="0.25">
      <c r="A316" t="s">
        <v>129</v>
      </c>
    </row>
    <row r="317" spans="1:1" x14ac:dyDescent="0.25">
      <c r="A317" t="s">
        <v>246</v>
      </c>
    </row>
    <row r="318" spans="1:1" x14ac:dyDescent="0.25">
      <c r="A318" t="s">
        <v>129</v>
      </c>
    </row>
    <row r="319" spans="1:1" x14ac:dyDescent="0.25">
      <c r="A319" t="s">
        <v>200</v>
      </c>
    </row>
    <row r="320" spans="1:1" x14ac:dyDescent="0.25">
      <c r="A320" t="s">
        <v>129</v>
      </c>
    </row>
    <row r="321" spans="1:1" x14ac:dyDescent="0.25">
      <c r="A321" t="s">
        <v>247</v>
      </c>
    </row>
    <row r="322" spans="1:1" x14ac:dyDescent="0.25">
      <c r="A322" t="s">
        <v>129</v>
      </c>
    </row>
    <row r="323" spans="1:1" x14ac:dyDescent="0.25">
      <c r="A323" t="s">
        <v>237</v>
      </c>
    </row>
    <row r="324" spans="1:1" x14ac:dyDescent="0.25">
      <c r="A324" t="s">
        <v>129</v>
      </c>
    </row>
    <row r="325" spans="1:1" x14ac:dyDescent="0.25">
      <c r="A325" t="s">
        <v>248</v>
      </c>
    </row>
    <row r="326" spans="1:1" x14ac:dyDescent="0.25">
      <c r="A326" t="s">
        <v>129</v>
      </c>
    </row>
    <row r="327" spans="1:1" x14ac:dyDescent="0.25">
      <c r="A327" t="s">
        <v>249</v>
      </c>
    </row>
    <row r="328" spans="1:1" x14ac:dyDescent="0.25">
      <c r="A328" t="s">
        <v>129</v>
      </c>
    </row>
    <row r="329" spans="1:1" x14ac:dyDescent="0.25">
      <c r="A329" t="s">
        <v>250</v>
      </c>
    </row>
    <row r="330" spans="1:1" x14ac:dyDescent="0.25">
      <c r="A330" t="s">
        <v>129</v>
      </c>
    </row>
    <row r="331" spans="1:1" x14ac:dyDescent="0.25">
      <c r="A331" t="s">
        <v>251</v>
      </c>
    </row>
    <row r="332" spans="1:1" x14ac:dyDescent="0.25">
      <c r="A332" t="s">
        <v>129</v>
      </c>
    </row>
    <row r="333" spans="1:1" x14ac:dyDescent="0.25">
      <c r="A333" t="s">
        <v>252</v>
      </c>
    </row>
    <row r="334" spans="1:1" x14ac:dyDescent="0.25">
      <c r="A334" t="s">
        <v>129</v>
      </c>
    </row>
    <row r="335" spans="1:1" x14ac:dyDescent="0.25">
      <c r="A335" t="s">
        <v>253</v>
      </c>
    </row>
    <row r="336" spans="1:1" x14ac:dyDescent="0.25">
      <c r="A336" t="s">
        <v>129</v>
      </c>
    </row>
    <row r="337" spans="1:3" x14ac:dyDescent="0.25">
      <c r="A337" t="s">
        <v>254</v>
      </c>
    </row>
    <row r="338" spans="1:3" x14ac:dyDescent="0.25">
      <c r="A338" t="s">
        <v>255</v>
      </c>
    </row>
    <row r="339" spans="1:3" x14ac:dyDescent="0.25">
      <c r="A339" t="s">
        <v>129</v>
      </c>
    </row>
    <row r="340" spans="1:3" x14ac:dyDescent="0.25">
      <c r="A340" t="s">
        <v>111</v>
      </c>
    </row>
    <row r="341" spans="1:3" x14ac:dyDescent="0.25">
      <c r="A341" t="s">
        <v>256</v>
      </c>
    </row>
    <row r="342" spans="1:3" x14ac:dyDescent="0.25">
      <c r="B342" t="s">
        <v>257</v>
      </c>
    </row>
    <row r="343" spans="1:3" x14ac:dyDescent="0.25">
      <c r="C343" t="s">
        <v>258</v>
      </c>
    </row>
    <row r="344" spans="1:3" x14ac:dyDescent="0.25">
      <c r="C344" t="s">
        <v>259</v>
      </c>
    </row>
    <row r="345" spans="1:3" x14ac:dyDescent="0.25">
      <c r="C345" t="s">
        <v>260</v>
      </c>
    </row>
    <row r="346" spans="1:3" x14ac:dyDescent="0.25">
      <c r="A346" t="s">
        <v>129</v>
      </c>
    </row>
    <row r="347" spans="1:3" x14ac:dyDescent="0.25">
      <c r="A347" t="s">
        <v>129</v>
      </c>
    </row>
    <row r="348" spans="1:3" x14ac:dyDescent="0.25">
      <c r="A348" t="s">
        <v>129</v>
      </c>
    </row>
    <row r="349" spans="1:3" x14ac:dyDescent="0.25">
      <c r="A349" t="s">
        <v>261</v>
      </c>
    </row>
    <row r="350" spans="1:3" x14ac:dyDescent="0.25">
      <c r="A350" t="s">
        <v>129</v>
      </c>
    </row>
    <row r="351" spans="1:3" x14ac:dyDescent="0.25">
      <c r="A351" t="s">
        <v>262</v>
      </c>
    </row>
    <row r="352" spans="1:3" x14ac:dyDescent="0.25">
      <c r="A352" t="s">
        <v>263</v>
      </c>
    </row>
    <row r="353" spans="1:6" x14ac:dyDescent="0.25">
      <c r="A353" t="s">
        <v>264</v>
      </c>
    </row>
    <row r="354" spans="1:6" x14ac:dyDescent="0.25">
      <c r="A354" t="s">
        <v>129</v>
      </c>
    </row>
    <row r="355" spans="1:6" x14ac:dyDescent="0.25">
      <c r="A355" t="s">
        <v>265</v>
      </c>
    </row>
    <row r="356" spans="1:6" x14ac:dyDescent="0.25">
      <c r="A356" t="s">
        <v>129</v>
      </c>
    </row>
    <row r="357" spans="1:6" x14ac:dyDescent="0.25">
      <c r="A357" t="s">
        <v>237</v>
      </c>
    </row>
    <row r="358" spans="1:6" x14ac:dyDescent="0.25">
      <c r="A358" t="s">
        <v>266</v>
      </c>
    </row>
    <row r="359" spans="1:6" x14ac:dyDescent="0.25">
      <c r="A359" t="s">
        <v>129</v>
      </c>
    </row>
    <row r="360" spans="1:6" ht="30" x14ac:dyDescent="0.25">
      <c r="A360" t="s">
        <v>129</v>
      </c>
      <c r="B360" t="s">
        <v>267</v>
      </c>
      <c r="C360">
        <v>1</v>
      </c>
      <c r="D360" t="s">
        <v>1</v>
      </c>
      <c r="E360" s="14" t="s">
        <v>2</v>
      </c>
      <c r="F360" t="s">
        <v>0</v>
      </c>
    </row>
    <row r="361" spans="1:6" ht="30" x14ac:dyDescent="0.25">
      <c r="B361" t="s">
        <v>267</v>
      </c>
      <c r="C361">
        <v>2</v>
      </c>
      <c r="D361" t="s">
        <v>1</v>
      </c>
      <c r="E361" s="14" t="s">
        <v>4</v>
      </c>
      <c r="F361" t="s">
        <v>0</v>
      </c>
    </row>
    <row r="362" spans="1:6" x14ac:dyDescent="0.25">
      <c r="B362" t="s">
        <v>267</v>
      </c>
      <c r="C362">
        <v>3</v>
      </c>
      <c r="D362" t="s">
        <v>1</v>
      </c>
      <c r="E362" s="14" t="s">
        <v>5</v>
      </c>
      <c r="F362" t="s">
        <v>0</v>
      </c>
    </row>
    <row r="363" spans="1:6" x14ac:dyDescent="0.25">
      <c r="B363" t="s">
        <v>267</v>
      </c>
      <c r="C363">
        <v>4</v>
      </c>
      <c r="D363" t="s">
        <v>1</v>
      </c>
      <c r="E363" s="14" t="s">
        <v>6</v>
      </c>
      <c r="F363" t="s">
        <v>0</v>
      </c>
    </row>
    <row r="364" spans="1:6" x14ac:dyDescent="0.25">
      <c r="B364" t="s">
        <v>267</v>
      </c>
      <c r="C364">
        <v>5</v>
      </c>
      <c r="D364" t="s">
        <v>1</v>
      </c>
      <c r="E364" s="14" t="s">
        <v>7</v>
      </c>
      <c r="F364" t="s">
        <v>0</v>
      </c>
    </row>
    <row r="365" spans="1:6" x14ac:dyDescent="0.25">
      <c r="B365" t="s">
        <v>267</v>
      </c>
      <c r="C365">
        <v>6</v>
      </c>
      <c r="D365" t="s">
        <v>1</v>
      </c>
      <c r="E365" s="14" t="s">
        <v>8</v>
      </c>
      <c r="F365" t="s">
        <v>0</v>
      </c>
    </row>
    <row r="366" spans="1:6" x14ac:dyDescent="0.25">
      <c r="B366" t="s">
        <v>267</v>
      </c>
      <c r="C366">
        <v>7</v>
      </c>
      <c r="D366" t="s">
        <v>1</v>
      </c>
      <c r="E366" s="14" t="s">
        <v>9</v>
      </c>
      <c r="F366" t="s">
        <v>0</v>
      </c>
    </row>
    <row r="367" spans="1:6" ht="30" x14ac:dyDescent="0.25">
      <c r="B367" t="s">
        <v>267</v>
      </c>
      <c r="C367">
        <v>8</v>
      </c>
      <c r="D367" t="s">
        <v>1</v>
      </c>
      <c r="E367" s="14" t="s">
        <v>10</v>
      </c>
      <c r="F367" t="s">
        <v>0</v>
      </c>
    </row>
    <row r="368" spans="1:6" ht="30" x14ac:dyDescent="0.25">
      <c r="B368" t="s">
        <v>267</v>
      </c>
      <c r="C368">
        <v>9</v>
      </c>
      <c r="D368" t="s">
        <v>1</v>
      </c>
      <c r="E368" s="14" t="s">
        <v>11</v>
      </c>
      <c r="F368" t="s">
        <v>0</v>
      </c>
    </row>
    <row r="369" spans="2:6" ht="30" x14ac:dyDescent="0.25">
      <c r="B369" t="s">
        <v>267</v>
      </c>
      <c r="C369">
        <v>10</v>
      </c>
      <c r="D369" t="s">
        <v>12</v>
      </c>
      <c r="E369" s="14" t="s">
        <v>13</v>
      </c>
      <c r="F369" t="s">
        <v>0</v>
      </c>
    </row>
    <row r="370" spans="2:6" ht="60" x14ac:dyDescent="0.25">
      <c r="B370" t="s">
        <v>267</v>
      </c>
      <c r="C370">
        <v>11</v>
      </c>
      <c r="D370" t="s">
        <v>12</v>
      </c>
      <c r="E370" s="14" t="s">
        <v>14</v>
      </c>
      <c r="F370" t="s">
        <v>0</v>
      </c>
    </row>
    <row r="371" spans="2:6" ht="45" x14ac:dyDescent="0.25">
      <c r="B371" t="s">
        <v>267</v>
      </c>
      <c r="C371">
        <v>12</v>
      </c>
      <c r="D371" t="s">
        <v>12</v>
      </c>
      <c r="E371" s="14" t="s">
        <v>268</v>
      </c>
      <c r="F371" t="s">
        <v>0</v>
      </c>
    </row>
    <row r="372" spans="2:6" ht="45" x14ac:dyDescent="0.25">
      <c r="B372" t="s">
        <v>267</v>
      </c>
      <c r="C372">
        <v>13</v>
      </c>
      <c r="D372" t="s">
        <v>12</v>
      </c>
      <c r="E372" s="14" t="s">
        <v>15</v>
      </c>
      <c r="F372" t="s">
        <v>0</v>
      </c>
    </row>
    <row r="373" spans="2:6" ht="45" x14ac:dyDescent="0.25">
      <c r="B373" t="s">
        <v>267</v>
      </c>
      <c r="C373">
        <v>14</v>
      </c>
      <c r="D373" t="s">
        <v>16</v>
      </c>
      <c r="E373" s="14" t="s">
        <v>17</v>
      </c>
      <c r="F373" t="s">
        <v>0</v>
      </c>
    </row>
    <row r="374" spans="2:6" ht="45" x14ac:dyDescent="0.25">
      <c r="B374" t="s">
        <v>267</v>
      </c>
      <c r="C374">
        <v>15</v>
      </c>
      <c r="D374" t="s">
        <v>16</v>
      </c>
      <c r="E374" s="14" t="s">
        <v>18</v>
      </c>
      <c r="F374" t="s">
        <v>0</v>
      </c>
    </row>
    <row r="375" spans="2:6" ht="30" x14ac:dyDescent="0.25">
      <c r="B375" t="s">
        <v>267</v>
      </c>
      <c r="C375">
        <v>16</v>
      </c>
      <c r="D375" t="s">
        <v>16</v>
      </c>
      <c r="E375" s="14" t="s">
        <v>19</v>
      </c>
      <c r="F375" t="s">
        <v>0</v>
      </c>
    </row>
    <row r="376" spans="2:6" ht="45" x14ac:dyDescent="0.25">
      <c r="B376" t="s">
        <v>267</v>
      </c>
      <c r="C376">
        <v>17</v>
      </c>
      <c r="D376" t="s">
        <v>16</v>
      </c>
      <c r="E376" s="14" t="s">
        <v>20</v>
      </c>
      <c r="F376" t="s">
        <v>0</v>
      </c>
    </row>
    <row r="377" spans="2:6" ht="45" x14ac:dyDescent="0.25">
      <c r="B377" t="s">
        <v>267</v>
      </c>
      <c r="C377">
        <v>18</v>
      </c>
      <c r="D377" t="s">
        <v>16</v>
      </c>
      <c r="E377" s="14" t="s">
        <v>21</v>
      </c>
      <c r="F377" t="s">
        <v>0</v>
      </c>
    </row>
    <row r="378" spans="2:6" ht="45" x14ac:dyDescent="0.25">
      <c r="B378" t="s">
        <v>267</v>
      </c>
      <c r="C378">
        <v>19</v>
      </c>
      <c r="D378" t="s">
        <v>16</v>
      </c>
      <c r="E378" s="14" t="s">
        <v>269</v>
      </c>
      <c r="F378" t="s">
        <v>0</v>
      </c>
    </row>
    <row r="379" spans="2:6" ht="30" x14ac:dyDescent="0.25">
      <c r="B379" t="s">
        <v>267</v>
      </c>
      <c r="C379">
        <v>20</v>
      </c>
      <c r="D379" t="s">
        <v>16</v>
      </c>
      <c r="E379" s="14" t="s">
        <v>270</v>
      </c>
      <c r="F379" t="s">
        <v>0</v>
      </c>
    </row>
    <row r="380" spans="2:6" ht="45" x14ac:dyDescent="0.25">
      <c r="B380" t="s">
        <v>267</v>
      </c>
      <c r="C380">
        <v>21</v>
      </c>
      <c r="D380" t="s">
        <v>16</v>
      </c>
      <c r="E380" s="14" t="s">
        <v>271</v>
      </c>
      <c r="F380" t="s">
        <v>0</v>
      </c>
    </row>
    <row r="381" spans="2:6" ht="45" x14ac:dyDescent="0.25">
      <c r="B381" t="s">
        <v>267</v>
      </c>
      <c r="C381">
        <v>22</v>
      </c>
      <c r="D381" t="s">
        <v>16</v>
      </c>
      <c r="E381" s="14" t="s">
        <v>272</v>
      </c>
      <c r="F381" t="s">
        <v>0</v>
      </c>
    </row>
    <row r="382" spans="2:6" ht="30" x14ac:dyDescent="0.25">
      <c r="B382" t="s">
        <v>267</v>
      </c>
      <c r="C382">
        <v>23</v>
      </c>
      <c r="D382" t="s">
        <v>16</v>
      </c>
      <c r="E382" s="14" t="s">
        <v>22</v>
      </c>
      <c r="F382" t="s">
        <v>0</v>
      </c>
    </row>
    <row r="383" spans="2:6" ht="45" x14ac:dyDescent="0.25">
      <c r="B383" t="s">
        <v>267</v>
      </c>
      <c r="C383">
        <v>24</v>
      </c>
      <c r="D383" t="s">
        <v>16</v>
      </c>
      <c r="E383" s="14" t="s">
        <v>23</v>
      </c>
      <c r="F383" t="s">
        <v>0</v>
      </c>
    </row>
    <row r="384" spans="2:6" ht="45" x14ac:dyDescent="0.25">
      <c r="B384" t="s">
        <v>267</v>
      </c>
      <c r="C384">
        <v>25</v>
      </c>
      <c r="D384" t="s">
        <v>16</v>
      </c>
      <c r="E384" s="14" t="s">
        <v>24</v>
      </c>
      <c r="F384" t="s">
        <v>0</v>
      </c>
    </row>
    <row r="385" spans="1:6" ht="45" x14ac:dyDescent="0.25">
      <c r="B385" t="s">
        <v>267</v>
      </c>
      <c r="C385">
        <v>26</v>
      </c>
      <c r="D385" t="s">
        <v>16</v>
      </c>
      <c r="E385" s="14" t="s">
        <v>25</v>
      </c>
      <c r="F385" t="s">
        <v>0</v>
      </c>
    </row>
    <row r="386" spans="1:6" ht="45" x14ac:dyDescent="0.25">
      <c r="B386" t="s">
        <v>267</v>
      </c>
      <c r="C386">
        <v>27</v>
      </c>
      <c r="D386" t="s">
        <v>16</v>
      </c>
      <c r="E386" s="14" t="s">
        <v>26</v>
      </c>
      <c r="F386" t="s">
        <v>0</v>
      </c>
    </row>
    <row r="387" spans="1:6" ht="30" x14ac:dyDescent="0.25">
      <c r="B387" t="s">
        <v>267</v>
      </c>
      <c r="C387">
        <v>28</v>
      </c>
      <c r="D387" t="s">
        <v>16</v>
      </c>
      <c r="E387" s="14" t="s">
        <v>27</v>
      </c>
      <c r="F387" t="s">
        <v>0</v>
      </c>
    </row>
    <row r="389" spans="1:6" x14ac:dyDescent="0.25">
      <c r="B389" t="s">
        <v>267</v>
      </c>
      <c r="C389">
        <v>28</v>
      </c>
      <c r="D389" t="s">
        <v>1</v>
      </c>
      <c r="E389" s="14" t="s">
        <v>273</v>
      </c>
      <c r="F389" t="s">
        <v>0</v>
      </c>
    </row>
    <row r="392" spans="1:6" x14ac:dyDescent="0.25">
      <c r="B392" t="s">
        <v>129</v>
      </c>
    </row>
    <row r="393" spans="1:6" x14ac:dyDescent="0.25">
      <c r="A393" t="s">
        <v>274</v>
      </c>
    </row>
    <row r="394" spans="1:6" x14ac:dyDescent="0.25">
      <c r="A394" t="s">
        <v>275</v>
      </c>
    </row>
    <row r="395" spans="1:6" x14ac:dyDescent="0.25">
      <c r="A395" t="s">
        <v>276</v>
      </c>
    </row>
    <row r="396" spans="1:6" x14ac:dyDescent="0.25">
      <c r="A396" t="s">
        <v>277</v>
      </c>
    </row>
    <row r="397" spans="1:6" x14ac:dyDescent="0.25">
      <c r="A397" t="s">
        <v>278</v>
      </c>
    </row>
    <row r="398" spans="1:6" x14ac:dyDescent="0.25">
      <c r="A398" t="s">
        <v>279</v>
      </c>
    </row>
    <row r="399" spans="1:6" x14ac:dyDescent="0.25">
      <c r="A399" t="s">
        <v>280</v>
      </c>
    </row>
    <row r="400" spans="1:6" x14ac:dyDescent="0.25">
      <c r="A400" t="s">
        <v>281</v>
      </c>
    </row>
    <row r="401" spans="1:3" x14ac:dyDescent="0.25">
      <c r="A401" t="s">
        <v>282</v>
      </c>
    </row>
    <row r="402" spans="1:3" x14ac:dyDescent="0.25">
      <c r="A402" t="s">
        <v>283</v>
      </c>
    </row>
    <row r="403" spans="1:3" x14ac:dyDescent="0.25">
      <c r="A403" t="s">
        <v>284</v>
      </c>
    </row>
    <row r="406" spans="1:3" x14ac:dyDescent="0.25">
      <c r="C406" t="s">
        <v>285</v>
      </c>
    </row>
    <row r="407" spans="1:3" x14ac:dyDescent="0.25">
      <c r="C407" t="s">
        <v>286</v>
      </c>
    </row>
    <row r="408" spans="1:3" x14ac:dyDescent="0.25">
      <c r="C408" t="s">
        <v>287</v>
      </c>
    </row>
    <row r="409" spans="1:3" x14ac:dyDescent="0.25">
      <c r="C409" t="s">
        <v>288</v>
      </c>
    </row>
    <row r="410" spans="1:3" x14ac:dyDescent="0.25">
      <c r="C410" t="s">
        <v>111</v>
      </c>
    </row>
    <row r="411" spans="1:3" x14ac:dyDescent="0.25">
      <c r="C411" t="s">
        <v>111</v>
      </c>
    </row>
    <row r="412" spans="1:3" x14ac:dyDescent="0.25">
      <c r="C412" t="s">
        <v>111</v>
      </c>
    </row>
    <row r="413" spans="1:3" x14ac:dyDescent="0.25">
      <c r="C413" t="s">
        <v>289</v>
      </c>
    </row>
    <row r="414" spans="1:3" x14ac:dyDescent="0.25">
      <c r="C414" t="s">
        <v>290</v>
      </c>
    </row>
    <row r="415" spans="1:3" x14ac:dyDescent="0.25">
      <c r="C415" t="s">
        <v>291</v>
      </c>
    </row>
    <row r="416" spans="1:3" x14ac:dyDescent="0.25">
      <c r="C416" t="s">
        <v>292</v>
      </c>
    </row>
    <row r="417" spans="1:3" x14ac:dyDescent="0.25">
      <c r="C417" t="s">
        <v>293</v>
      </c>
    </row>
    <row r="418" spans="1:3" x14ac:dyDescent="0.25">
      <c r="C418" t="s">
        <v>294</v>
      </c>
    </row>
    <row r="419" spans="1:3" x14ac:dyDescent="0.25">
      <c r="C419" t="s">
        <v>111</v>
      </c>
    </row>
    <row r="420" spans="1:3" x14ac:dyDescent="0.25">
      <c r="C420" t="s">
        <v>295</v>
      </c>
    </row>
    <row r="421" spans="1:3" x14ac:dyDescent="0.25">
      <c r="A421" t="s">
        <v>296</v>
      </c>
    </row>
    <row r="422" spans="1:3" x14ac:dyDescent="0.25">
      <c r="A422" t="s">
        <v>297</v>
      </c>
    </row>
    <row r="423" spans="1:3" x14ac:dyDescent="0.25">
      <c r="A423" t="s">
        <v>298</v>
      </c>
    </row>
    <row r="424" spans="1:3" x14ac:dyDescent="0.25">
      <c r="A424" t="s">
        <v>299</v>
      </c>
    </row>
    <row r="425" spans="1:3" x14ac:dyDescent="0.25">
      <c r="A425" t="s">
        <v>300</v>
      </c>
    </row>
    <row r="426" spans="1:3" x14ac:dyDescent="0.25">
      <c r="A426" t="s">
        <v>301</v>
      </c>
    </row>
    <row r="427" spans="1:3" x14ac:dyDescent="0.25">
      <c r="A427" t="s">
        <v>302</v>
      </c>
    </row>
    <row r="428" spans="1:3" x14ac:dyDescent="0.25">
      <c r="A428" t="s">
        <v>303</v>
      </c>
    </row>
    <row r="429" spans="1:3" x14ac:dyDescent="0.25">
      <c r="A429" t="s">
        <v>81</v>
      </c>
    </row>
    <row r="431" spans="1:3" x14ac:dyDescent="0.25">
      <c r="B431" t="s">
        <v>304</v>
      </c>
    </row>
    <row r="432" spans="1:3" x14ac:dyDescent="0.25">
      <c r="A432" t="s">
        <v>305</v>
      </c>
    </row>
    <row r="433" spans="1:2" x14ac:dyDescent="0.25">
      <c r="A433" t="s">
        <v>306</v>
      </c>
    </row>
    <row r="434" spans="1:2" x14ac:dyDescent="0.25">
      <c r="A434" t="s">
        <v>307</v>
      </c>
    </row>
    <row r="435" spans="1:2" x14ac:dyDescent="0.25">
      <c r="A435" t="s">
        <v>308</v>
      </c>
    </row>
    <row r="436" spans="1:2" x14ac:dyDescent="0.25">
      <c r="A436" t="s">
        <v>309</v>
      </c>
    </row>
    <row r="437" spans="1:2" x14ac:dyDescent="0.25">
      <c r="A437" t="s">
        <v>310</v>
      </c>
    </row>
    <row r="438" spans="1:2" x14ac:dyDescent="0.25">
      <c r="A438" t="s">
        <v>311</v>
      </c>
    </row>
    <row r="439" spans="1:2" x14ac:dyDescent="0.25">
      <c r="A439" t="s">
        <v>81</v>
      </c>
    </row>
    <row r="441" spans="1:2" x14ac:dyDescent="0.25">
      <c r="B441" t="s">
        <v>312</v>
      </c>
    </row>
    <row r="443" spans="1:2" x14ac:dyDescent="0.25">
      <c r="B443" t="s">
        <v>313</v>
      </c>
    </row>
    <row r="444" spans="1:2" x14ac:dyDescent="0.25">
      <c r="B444" t="s">
        <v>314</v>
      </c>
    </row>
    <row r="448" spans="1:2" x14ac:dyDescent="0.25">
      <c r="B448" t="s">
        <v>315</v>
      </c>
    </row>
    <row r="449" spans="2:2" x14ac:dyDescent="0.25">
      <c r="B449" t="s">
        <v>316</v>
      </c>
    </row>
    <row r="450" spans="2:2" x14ac:dyDescent="0.25">
      <c r="B450" t="s">
        <v>317</v>
      </c>
    </row>
    <row r="451" spans="2:2" x14ac:dyDescent="0.25">
      <c r="B451" t="s">
        <v>318</v>
      </c>
    </row>
    <row r="455" spans="2:2" x14ac:dyDescent="0.25">
      <c r="B455" t="s">
        <v>319</v>
      </c>
    </row>
    <row r="456" spans="2:2" x14ac:dyDescent="0.25">
      <c r="B456" t="s">
        <v>320</v>
      </c>
    </row>
    <row r="457" spans="2:2" x14ac:dyDescent="0.25">
      <c r="B457" t="s">
        <v>321</v>
      </c>
    </row>
    <row r="458" spans="2:2" x14ac:dyDescent="0.25">
      <c r="B458" t="s">
        <v>322</v>
      </c>
    </row>
    <row r="459" spans="2:2" x14ac:dyDescent="0.25">
      <c r="B459" t="s">
        <v>323</v>
      </c>
    </row>
    <row r="460" spans="2:2" x14ac:dyDescent="0.25">
      <c r="B460" t="s">
        <v>324</v>
      </c>
    </row>
    <row r="463" spans="2:2" x14ac:dyDescent="0.25">
      <c r="B463" t="s">
        <v>325</v>
      </c>
    </row>
    <row r="465" spans="1:1" x14ac:dyDescent="0.25">
      <c r="A465" t="s">
        <v>326</v>
      </c>
    </row>
    <row r="466" spans="1:1" x14ac:dyDescent="0.25">
      <c r="A466" t="s">
        <v>327</v>
      </c>
    </row>
    <row r="471" spans="1:1" x14ac:dyDescent="0.25">
      <c r="A471" t="s">
        <v>328</v>
      </c>
    </row>
    <row r="472" spans="1:1" x14ac:dyDescent="0.25">
      <c r="A472" t="s">
        <v>329</v>
      </c>
    </row>
    <row r="473" spans="1:1" x14ac:dyDescent="0.25">
      <c r="A473" t="s">
        <v>330</v>
      </c>
    </row>
    <row r="474" spans="1:1" x14ac:dyDescent="0.25">
      <c r="A474" t="s">
        <v>331</v>
      </c>
    </row>
    <row r="475" spans="1:1" x14ac:dyDescent="0.25">
      <c r="A475" t="s">
        <v>332</v>
      </c>
    </row>
    <row r="476" spans="1:1" x14ac:dyDescent="0.25">
      <c r="A476" t="s">
        <v>333</v>
      </c>
    </row>
    <row r="477" spans="1:1" x14ac:dyDescent="0.25">
      <c r="A477" t="s">
        <v>334</v>
      </c>
    </row>
    <row r="478" spans="1:1" x14ac:dyDescent="0.25">
      <c r="A478" t="s">
        <v>335</v>
      </c>
    </row>
    <row r="479" spans="1:1" x14ac:dyDescent="0.25">
      <c r="A479" t="s">
        <v>336</v>
      </c>
    </row>
    <row r="480" spans="1:1" x14ac:dyDescent="0.25">
      <c r="A480" t="s">
        <v>337</v>
      </c>
    </row>
    <row r="481" spans="1:1" x14ac:dyDescent="0.25">
      <c r="A481" t="s">
        <v>338</v>
      </c>
    </row>
    <row r="482" spans="1:1" x14ac:dyDescent="0.25">
      <c r="A482" t="s">
        <v>111</v>
      </c>
    </row>
    <row r="483" spans="1:1" x14ac:dyDescent="0.25">
      <c r="A483" t="s">
        <v>111</v>
      </c>
    </row>
    <row r="484" spans="1:1" x14ac:dyDescent="0.25">
      <c r="A484" t="s">
        <v>339</v>
      </c>
    </row>
    <row r="485" spans="1:1" x14ac:dyDescent="0.25">
      <c r="A485" t="s">
        <v>111</v>
      </c>
    </row>
    <row r="486" spans="1:1" x14ac:dyDescent="0.25">
      <c r="A486" t="s">
        <v>340</v>
      </c>
    </row>
    <row r="487" spans="1:1" x14ac:dyDescent="0.25">
      <c r="A487" t="s">
        <v>341</v>
      </c>
    </row>
    <row r="488" spans="1:1" x14ac:dyDescent="0.25">
      <c r="A488" t="s">
        <v>342</v>
      </c>
    </row>
    <row r="489" spans="1:1" x14ac:dyDescent="0.25">
      <c r="A489" t="s">
        <v>343</v>
      </c>
    </row>
    <row r="490" spans="1:1" x14ac:dyDescent="0.25">
      <c r="A490" t="s">
        <v>344</v>
      </c>
    </row>
    <row r="491" spans="1:1" x14ac:dyDescent="0.25">
      <c r="A491" t="s">
        <v>345</v>
      </c>
    </row>
    <row r="492" spans="1:1" x14ac:dyDescent="0.25">
      <c r="A492" t="s">
        <v>346</v>
      </c>
    </row>
    <row r="493" spans="1:1" x14ac:dyDescent="0.25">
      <c r="A493" t="s">
        <v>347</v>
      </c>
    </row>
    <row r="494" spans="1:1" x14ac:dyDescent="0.25">
      <c r="A494" t="s">
        <v>348</v>
      </c>
    </row>
    <row r="495" spans="1:1" x14ac:dyDescent="0.25">
      <c r="A495" t="s">
        <v>349</v>
      </c>
    </row>
    <row r="496" spans="1:1" x14ac:dyDescent="0.25">
      <c r="A496" t="s">
        <v>350</v>
      </c>
    </row>
    <row r="497" spans="1:1" x14ac:dyDescent="0.25">
      <c r="A497" t="s">
        <v>343</v>
      </c>
    </row>
    <row r="498" spans="1:1" x14ac:dyDescent="0.25">
      <c r="A498" t="s">
        <v>351</v>
      </c>
    </row>
    <row r="499" spans="1:1" x14ac:dyDescent="0.25">
      <c r="A499" t="s">
        <v>352</v>
      </c>
    </row>
    <row r="500" spans="1:1" x14ac:dyDescent="0.25">
      <c r="A500" t="s">
        <v>346</v>
      </c>
    </row>
    <row r="501" spans="1:1" x14ac:dyDescent="0.25">
      <c r="A501" t="s">
        <v>353</v>
      </c>
    </row>
    <row r="502" spans="1:1" x14ac:dyDescent="0.25">
      <c r="A502" t="s">
        <v>348</v>
      </c>
    </row>
    <row r="503" spans="1:1" x14ac:dyDescent="0.25">
      <c r="A503" t="s">
        <v>354</v>
      </c>
    </row>
    <row r="504" spans="1:1" x14ac:dyDescent="0.25">
      <c r="A504" t="s">
        <v>355</v>
      </c>
    </row>
    <row r="505" spans="1:1" x14ac:dyDescent="0.25">
      <c r="A505" t="s">
        <v>343</v>
      </c>
    </row>
    <row r="506" spans="1:1" x14ac:dyDescent="0.25">
      <c r="A506" t="s">
        <v>351</v>
      </c>
    </row>
    <row r="507" spans="1:1" x14ac:dyDescent="0.25">
      <c r="A507" t="s">
        <v>352</v>
      </c>
    </row>
    <row r="508" spans="1:1" x14ac:dyDescent="0.25">
      <c r="A508" t="s">
        <v>346</v>
      </c>
    </row>
    <row r="509" spans="1:1" x14ac:dyDescent="0.25">
      <c r="A509" t="s">
        <v>356</v>
      </c>
    </row>
    <row r="510" spans="1:1" x14ac:dyDescent="0.25">
      <c r="A510" t="s">
        <v>357</v>
      </c>
    </row>
    <row r="514" spans="1:1" x14ac:dyDescent="0.25">
      <c r="A514" t="s">
        <v>358</v>
      </c>
    </row>
    <row r="516" spans="1:1" x14ac:dyDescent="0.25">
      <c r="A516" t="s">
        <v>359</v>
      </c>
    </row>
    <row r="519" spans="1:1" x14ac:dyDescent="0.25">
      <c r="A519" t="s">
        <v>360</v>
      </c>
    </row>
    <row r="520" spans="1:1" x14ac:dyDescent="0.25">
      <c r="A520" t="s">
        <v>361</v>
      </c>
    </row>
    <row r="521" spans="1:1" x14ac:dyDescent="0.25">
      <c r="A521" t="s">
        <v>362</v>
      </c>
    </row>
    <row r="522" spans="1:1" x14ac:dyDescent="0.25">
      <c r="A522" t="s">
        <v>363</v>
      </c>
    </row>
    <row r="523" spans="1:1" x14ac:dyDescent="0.25">
      <c r="A523" t="s">
        <v>364</v>
      </c>
    </row>
    <row r="524" spans="1:1" x14ac:dyDescent="0.25">
      <c r="A524" t="s">
        <v>365</v>
      </c>
    </row>
    <row r="526" spans="1:1" x14ac:dyDescent="0.25">
      <c r="A526" t="s">
        <v>366</v>
      </c>
    </row>
    <row r="528" spans="1:1" x14ac:dyDescent="0.25">
      <c r="A528" t="s">
        <v>367</v>
      </c>
    </row>
    <row r="529" spans="1:1" x14ac:dyDescent="0.25">
      <c r="A529" t="s">
        <v>368</v>
      </c>
    </row>
    <row r="530" spans="1:1" x14ac:dyDescent="0.25">
      <c r="A530" t="s">
        <v>369</v>
      </c>
    </row>
    <row r="532" spans="1:1" x14ac:dyDescent="0.25">
      <c r="A532" t="s">
        <v>370</v>
      </c>
    </row>
    <row r="533" spans="1:1" x14ac:dyDescent="0.25">
      <c r="A533" t="s">
        <v>371</v>
      </c>
    </row>
    <row r="535" spans="1:1" x14ac:dyDescent="0.25">
      <c r="A535" t="s">
        <v>372</v>
      </c>
    </row>
    <row r="536" spans="1:1" x14ac:dyDescent="0.25">
      <c r="A536" t="s">
        <v>373</v>
      </c>
    </row>
    <row r="537" spans="1:1" x14ac:dyDescent="0.25">
      <c r="A537" t="s">
        <v>374</v>
      </c>
    </row>
    <row r="538" spans="1:1" x14ac:dyDescent="0.25">
      <c r="A538" t="s">
        <v>375</v>
      </c>
    </row>
    <row r="539" spans="1:1" x14ac:dyDescent="0.25">
      <c r="A539" t="s">
        <v>376</v>
      </c>
    </row>
    <row r="540" spans="1:1" x14ac:dyDescent="0.25">
      <c r="A540" t="s">
        <v>377</v>
      </c>
    </row>
    <row r="541" spans="1:1" x14ac:dyDescent="0.25">
      <c r="A541" t="s">
        <v>378</v>
      </c>
    </row>
    <row r="542" spans="1:1" x14ac:dyDescent="0.25">
      <c r="A542" t="s">
        <v>379</v>
      </c>
    </row>
    <row r="543" spans="1:1" x14ac:dyDescent="0.25">
      <c r="A543" t="s">
        <v>380</v>
      </c>
    </row>
    <row r="545" spans="1:1" x14ac:dyDescent="0.25">
      <c r="A545" t="s">
        <v>381</v>
      </c>
    </row>
    <row r="548" spans="1:1" x14ac:dyDescent="0.25">
      <c r="A548" t="s">
        <v>367</v>
      </c>
    </row>
    <row r="549" spans="1:1" x14ac:dyDescent="0.25">
      <c r="A549" t="s">
        <v>382</v>
      </c>
    </row>
    <row r="550" spans="1:1" x14ac:dyDescent="0.25">
      <c r="A550" t="s">
        <v>383</v>
      </c>
    </row>
    <row r="552" spans="1:1" x14ac:dyDescent="0.25">
      <c r="A552" t="s">
        <v>384</v>
      </c>
    </row>
    <row r="553" spans="1:1" x14ac:dyDescent="0.25">
      <c r="A553" t="str">
        <f>+ " from dbwholesale.order_items,json_array_elements(status_cycle -&gt; 'status')stu "</f>
        <v xml:space="preserve"> from dbwholesale.order_items,json_array_elements(status_cycle -&gt; 'status')stu </v>
      </c>
    </row>
    <row r="554" spans="1:1" x14ac:dyDescent="0.25">
      <c r="A554" t="str">
        <f>+ " where customer_id= :customerId and stu-&gt;&gt; 'cycle'='ship' and stu-&gt;&gt; 'time' &gt;= :startDate and stu-&gt;&gt; 'time' &lt;= :endDate "</f>
        <v xml:space="preserve"> where customer_id= :customerId and stu-&gt;&gt; 'cycle'='ship' and stu-&gt;&gt; 'time' &gt;= :startDate and stu-&gt;&gt; 'time' &lt;= :endDate </v>
      </c>
    </row>
    <row r="555" spans="1:1" x14ac:dyDescent="0.25">
      <c r="A555" t="s">
        <v>385</v>
      </c>
    </row>
    <row r="557" spans="1:1" x14ac:dyDescent="0.25">
      <c r="A557" t="s">
        <v>386</v>
      </c>
    </row>
    <row r="559" spans="1:1" x14ac:dyDescent="0.25">
      <c r="A559" t="s">
        <v>387</v>
      </c>
    </row>
    <row r="560" spans="1:1" x14ac:dyDescent="0.25">
      <c r="A560" t="s">
        <v>388</v>
      </c>
    </row>
    <row r="562" spans="1:1" x14ac:dyDescent="0.25">
      <c r="A562" t="s">
        <v>389</v>
      </c>
    </row>
    <row r="563" spans="1:1" x14ac:dyDescent="0.25">
      <c r="A563" t="s">
        <v>390</v>
      </c>
    </row>
    <row r="564" spans="1:1" x14ac:dyDescent="0.25">
      <c r="A564" t="s">
        <v>391</v>
      </c>
    </row>
    <row r="565" spans="1:1" x14ac:dyDescent="0.25">
      <c r="A565" t="s">
        <v>392</v>
      </c>
    </row>
    <row r="566" spans="1:1" x14ac:dyDescent="0.25">
      <c r="A566" t="s">
        <v>393</v>
      </c>
    </row>
    <row r="567" spans="1:1" x14ac:dyDescent="0.25">
      <c r="A567" t="s">
        <v>394</v>
      </c>
    </row>
    <row r="568" spans="1:1" x14ac:dyDescent="0.25">
      <c r="A568" t="s">
        <v>395</v>
      </c>
    </row>
    <row r="569" spans="1:1" x14ac:dyDescent="0.25">
      <c r="A569" t="s">
        <v>396</v>
      </c>
    </row>
    <row r="570" spans="1:1" x14ac:dyDescent="0.25">
      <c r="A570" t="s">
        <v>397</v>
      </c>
    </row>
    <row r="571" spans="1:1" x14ac:dyDescent="0.25">
      <c r="A571" t="s">
        <v>398</v>
      </c>
    </row>
    <row r="574" spans="1:1" x14ac:dyDescent="0.25">
      <c r="A574" t="s">
        <v>399</v>
      </c>
    </row>
    <row r="575" spans="1:1" x14ac:dyDescent="0.25">
      <c r="A575" t="s">
        <v>399</v>
      </c>
    </row>
    <row r="578" spans="1:1" x14ac:dyDescent="0.25">
      <c r="A578" t="s">
        <v>328</v>
      </c>
    </row>
    <row r="579" spans="1:1" x14ac:dyDescent="0.25">
      <c r="A579" t="s">
        <v>400</v>
      </c>
    </row>
    <row r="580" spans="1:1" x14ac:dyDescent="0.25">
      <c r="A580" t="s">
        <v>401</v>
      </c>
    </row>
    <row r="581" spans="1:1" x14ac:dyDescent="0.25">
      <c r="A581" t="s">
        <v>402</v>
      </c>
    </row>
    <row r="582" spans="1:1" x14ac:dyDescent="0.25">
      <c r="A582" t="s">
        <v>111</v>
      </c>
    </row>
    <row r="583" spans="1:1" x14ac:dyDescent="0.25">
      <c r="A583" t="s">
        <v>111</v>
      </c>
    </row>
    <row r="584" spans="1:1" x14ac:dyDescent="0.25">
      <c r="A584" t="s">
        <v>403</v>
      </c>
    </row>
    <row r="585" spans="1:1" x14ac:dyDescent="0.25">
      <c r="A585" t="s">
        <v>400</v>
      </c>
    </row>
    <row r="586" spans="1:1" x14ac:dyDescent="0.25">
      <c r="A586" t="s">
        <v>401</v>
      </c>
    </row>
    <row r="587" spans="1:1" x14ac:dyDescent="0.25">
      <c r="A587" t="s">
        <v>402</v>
      </c>
    </row>
    <row r="588" spans="1:1" x14ac:dyDescent="0.25">
      <c r="A588" t="s">
        <v>111</v>
      </c>
    </row>
    <row r="589" spans="1:1" x14ac:dyDescent="0.25">
      <c r="A589" t="s">
        <v>404</v>
      </c>
    </row>
    <row r="590" spans="1:1" x14ac:dyDescent="0.25">
      <c r="A590" t="s">
        <v>405</v>
      </c>
    </row>
    <row r="591" spans="1:1" x14ac:dyDescent="0.25">
      <c r="A591" t="s">
        <v>111</v>
      </c>
    </row>
    <row r="592" spans="1:1" x14ac:dyDescent="0.25">
      <c r="A592" t="s">
        <v>406</v>
      </c>
    </row>
    <row r="593" spans="1:1" x14ac:dyDescent="0.25">
      <c r="A593" t="s">
        <v>407</v>
      </c>
    </row>
    <row r="594" spans="1:1" x14ac:dyDescent="0.25">
      <c r="A594" t="s">
        <v>111</v>
      </c>
    </row>
    <row r="595" spans="1:1" x14ac:dyDescent="0.25">
      <c r="A595" t="s">
        <v>403</v>
      </c>
    </row>
    <row r="596" spans="1:1" x14ac:dyDescent="0.25">
      <c r="A596" t="s">
        <v>408</v>
      </c>
    </row>
    <row r="597" spans="1:1" x14ac:dyDescent="0.25">
      <c r="A597" t="s">
        <v>409</v>
      </c>
    </row>
    <row r="598" spans="1:1" x14ac:dyDescent="0.25">
      <c r="A598" t="s">
        <v>410</v>
      </c>
    </row>
    <row r="599" spans="1:1" x14ac:dyDescent="0.25">
      <c r="A599" t="s">
        <v>411</v>
      </c>
    </row>
    <row r="600" spans="1:1" x14ac:dyDescent="0.25">
      <c r="A600" t="s">
        <v>111</v>
      </c>
    </row>
    <row r="601" spans="1:1" x14ac:dyDescent="0.25">
      <c r="A601" t="s">
        <v>111</v>
      </c>
    </row>
    <row r="602" spans="1:1" x14ac:dyDescent="0.25">
      <c r="A602" t="s">
        <v>111</v>
      </c>
    </row>
    <row r="603" spans="1:1" x14ac:dyDescent="0.25">
      <c r="A603" t="s">
        <v>412</v>
      </c>
    </row>
    <row r="604" spans="1:1" x14ac:dyDescent="0.25">
      <c r="A604" t="s">
        <v>413</v>
      </c>
    </row>
    <row r="605" spans="1:1" x14ac:dyDescent="0.25">
      <c r="A605" t="s">
        <v>111</v>
      </c>
    </row>
    <row r="606" spans="1:1" x14ac:dyDescent="0.25">
      <c r="A606" t="s">
        <v>111</v>
      </c>
    </row>
    <row r="607" spans="1:1" x14ac:dyDescent="0.25">
      <c r="A607" t="s">
        <v>111</v>
      </c>
    </row>
    <row r="608" spans="1:1" x14ac:dyDescent="0.25">
      <c r="A608" t="s">
        <v>111</v>
      </c>
    </row>
    <row r="609" spans="1:1" x14ac:dyDescent="0.25">
      <c r="A609" t="s">
        <v>111</v>
      </c>
    </row>
    <row r="610" spans="1:1" x14ac:dyDescent="0.25">
      <c r="A610" t="s">
        <v>111</v>
      </c>
    </row>
    <row r="611" spans="1:1" x14ac:dyDescent="0.25">
      <c r="A611" t="s">
        <v>111</v>
      </c>
    </row>
    <row r="612" spans="1:1" x14ac:dyDescent="0.25">
      <c r="A612" t="s">
        <v>111</v>
      </c>
    </row>
    <row r="613" spans="1:1" x14ac:dyDescent="0.25">
      <c r="A613" t="s">
        <v>414</v>
      </c>
    </row>
    <row r="614" spans="1:1" x14ac:dyDescent="0.25">
      <c r="A614" t="s">
        <v>290</v>
      </c>
    </row>
    <row r="615" spans="1:1" x14ac:dyDescent="0.25">
      <c r="A615" t="s">
        <v>415</v>
      </c>
    </row>
    <row r="616" spans="1:1" x14ac:dyDescent="0.25">
      <c r="A616" t="s">
        <v>416</v>
      </c>
    </row>
    <row r="617" spans="1:1" x14ac:dyDescent="0.25">
      <c r="A617" t="s">
        <v>417</v>
      </c>
    </row>
    <row r="618" spans="1:1" x14ac:dyDescent="0.25">
      <c r="A618" t="s">
        <v>294</v>
      </c>
    </row>
    <row r="619" spans="1:1" x14ac:dyDescent="0.25">
      <c r="A619" t="s">
        <v>111</v>
      </c>
    </row>
    <row r="620" spans="1:1" x14ac:dyDescent="0.25">
      <c r="A620" t="s">
        <v>111</v>
      </c>
    </row>
    <row r="621" spans="1:1" x14ac:dyDescent="0.25">
      <c r="A621" t="s">
        <v>111</v>
      </c>
    </row>
    <row r="622" spans="1:1" x14ac:dyDescent="0.25">
      <c r="A622" t="s">
        <v>418</v>
      </c>
    </row>
    <row r="623" spans="1:1" x14ac:dyDescent="0.25">
      <c r="A623" t="s">
        <v>419</v>
      </c>
    </row>
    <row r="624" spans="1:1" x14ac:dyDescent="0.25">
      <c r="A624" t="s">
        <v>420</v>
      </c>
    </row>
    <row r="625" spans="1:1" x14ac:dyDescent="0.25">
      <c r="A625" t="s">
        <v>294</v>
      </c>
    </row>
    <row r="626" spans="1:1" x14ac:dyDescent="0.25">
      <c r="A626" t="s">
        <v>111</v>
      </c>
    </row>
    <row r="627" spans="1:1" x14ac:dyDescent="0.25">
      <c r="A627" t="s">
        <v>111</v>
      </c>
    </row>
    <row r="628" spans="1:1" x14ac:dyDescent="0.25">
      <c r="A628" t="s">
        <v>111</v>
      </c>
    </row>
    <row r="629" spans="1:1" x14ac:dyDescent="0.25">
      <c r="A629" t="s">
        <v>111</v>
      </c>
    </row>
    <row r="630" spans="1:1" x14ac:dyDescent="0.25">
      <c r="A630" t="s">
        <v>111</v>
      </c>
    </row>
    <row r="631" spans="1:1" x14ac:dyDescent="0.25">
      <c r="A631" t="s">
        <v>111</v>
      </c>
    </row>
    <row r="632" spans="1:1" x14ac:dyDescent="0.25">
      <c r="A632" t="s">
        <v>414</v>
      </c>
    </row>
    <row r="633" spans="1:1" x14ac:dyDescent="0.25">
      <c r="A633" t="s">
        <v>290</v>
      </c>
    </row>
    <row r="634" spans="1:1" x14ac:dyDescent="0.25">
      <c r="A634" t="s">
        <v>421</v>
      </c>
    </row>
    <row r="635" spans="1:1" x14ac:dyDescent="0.25">
      <c r="A635" t="s">
        <v>294</v>
      </c>
    </row>
    <row r="636" spans="1:1" x14ac:dyDescent="0.25">
      <c r="A636" t="s">
        <v>111</v>
      </c>
    </row>
    <row r="637" spans="1:1" x14ac:dyDescent="0.25">
      <c r="A637" t="s">
        <v>111</v>
      </c>
    </row>
    <row r="638" spans="1:1" x14ac:dyDescent="0.25">
      <c r="A638" t="s">
        <v>111</v>
      </c>
    </row>
    <row r="639" spans="1:1" x14ac:dyDescent="0.25">
      <c r="A639" t="s">
        <v>414</v>
      </c>
    </row>
    <row r="640" spans="1:1" x14ac:dyDescent="0.25">
      <c r="A640" t="s">
        <v>290</v>
      </c>
    </row>
    <row r="641" spans="1:1" x14ac:dyDescent="0.25">
      <c r="A641" t="s">
        <v>422</v>
      </c>
    </row>
    <row r="642" spans="1:1" x14ac:dyDescent="0.25">
      <c r="A642" t="s">
        <v>423</v>
      </c>
    </row>
    <row r="643" spans="1:1" x14ac:dyDescent="0.25">
      <c r="A643" t="s">
        <v>294</v>
      </c>
    </row>
    <row r="644" spans="1:1" x14ac:dyDescent="0.25">
      <c r="A644" t="s">
        <v>111</v>
      </c>
    </row>
    <row r="645" spans="1:1" x14ac:dyDescent="0.25">
      <c r="A645" t="s">
        <v>111</v>
      </c>
    </row>
    <row r="646" spans="1:1" x14ac:dyDescent="0.25">
      <c r="A646" t="s">
        <v>111</v>
      </c>
    </row>
    <row r="647" spans="1:1" x14ac:dyDescent="0.25">
      <c r="A647" t="s">
        <v>424</v>
      </c>
    </row>
    <row r="648" spans="1:1" x14ac:dyDescent="0.25">
      <c r="A648" t="s">
        <v>425</v>
      </c>
    </row>
    <row r="649" spans="1:1" x14ac:dyDescent="0.25">
      <c r="A649" t="s">
        <v>111</v>
      </c>
    </row>
    <row r="650" spans="1:1" x14ac:dyDescent="0.25">
      <c r="A650" t="s">
        <v>111</v>
      </c>
    </row>
    <row r="651" spans="1:1" x14ac:dyDescent="0.25">
      <c r="A651" t="s">
        <v>403</v>
      </c>
    </row>
    <row r="652" spans="1:1" x14ac:dyDescent="0.25">
      <c r="A652" t="s">
        <v>329</v>
      </c>
    </row>
    <row r="653" spans="1:1" x14ac:dyDescent="0.25">
      <c r="A653" t="s">
        <v>426</v>
      </c>
    </row>
    <row r="654" spans="1:1" x14ac:dyDescent="0.25">
      <c r="A654" t="s">
        <v>427</v>
      </c>
    </row>
    <row r="655" spans="1:1" x14ac:dyDescent="0.25">
      <c r="A655" t="s">
        <v>428</v>
      </c>
    </row>
    <row r="656" spans="1:1" x14ac:dyDescent="0.25">
      <c r="A656" t="s">
        <v>111</v>
      </c>
    </row>
    <row r="657" spans="1:1" x14ac:dyDescent="0.25">
      <c r="A657" t="s">
        <v>111</v>
      </c>
    </row>
    <row r="658" spans="1:1" x14ac:dyDescent="0.25">
      <c r="A658" t="s">
        <v>111</v>
      </c>
    </row>
    <row r="659" spans="1:1" x14ac:dyDescent="0.25">
      <c r="A659" t="s">
        <v>403</v>
      </c>
    </row>
    <row r="660" spans="1:1" x14ac:dyDescent="0.25">
      <c r="A660" t="s">
        <v>429</v>
      </c>
    </row>
    <row r="661" spans="1:1" x14ac:dyDescent="0.25">
      <c r="A661" t="s">
        <v>430</v>
      </c>
    </row>
    <row r="662" spans="1:1" x14ac:dyDescent="0.25">
      <c r="A662" t="s">
        <v>111</v>
      </c>
    </row>
    <row r="663" spans="1:1" x14ac:dyDescent="0.25">
      <c r="A663" t="s">
        <v>111</v>
      </c>
    </row>
    <row r="664" spans="1:1" x14ac:dyDescent="0.25">
      <c r="A664" t="s">
        <v>111</v>
      </c>
    </row>
    <row r="665" spans="1:1" x14ac:dyDescent="0.25">
      <c r="A665" t="s">
        <v>111</v>
      </c>
    </row>
    <row r="666" spans="1:1" x14ac:dyDescent="0.25">
      <c r="A666" t="s">
        <v>431</v>
      </c>
    </row>
    <row r="667" spans="1:1" x14ac:dyDescent="0.25">
      <c r="A667" t="s">
        <v>432</v>
      </c>
    </row>
    <row r="668" spans="1:1" x14ac:dyDescent="0.25">
      <c r="A668" t="s">
        <v>111</v>
      </c>
    </row>
    <row r="669" spans="1:1" x14ac:dyDescent="0.25">
      <c r="A669" t="s">
        <v>111</v>
      </c>
    </row>
    <row r="670" spans="1:1" x14ac:dyDescent="0.25">
      <c r="A670" t="s">
        <v>111</v>
      </c>
    </row>
    <row r="671" spans="1:1" x14ac:dyDescent="0.25">
      <c r="A671" t="s">
        <v>433</v>
      </c>
    </row>
    <row r="672" spans="1:1" x14ac:dyDescent="0.25">
      <c r="A672" t="s">
        <v>434</v>
      </c>
    </row>
    <row r="673" spans="1:1" x14ac:dyDescent="0.25">
      <c r="A673" t="s">
        <v>435</v>
      </c>
    </row>
    <row r="675" spans="1:1" x14ac:dyDescent="0.25">
      <c r="A675" t="s">
        <v>436</v>
      </c>
    </row>
    <row r="677" spans="1:1" x14ac:dyDescent="0.25">
      <c r="A677" t="s">
        <v>437</v>
      </c>
    </row>
    <row r="678" spans="1:1" x14ac:dyDescent="0.25">
      <c r="A678" t="s">
        <v>438</v>
      </c>
    </row>
    <row r="680" spans="1:1" x14ac:dyDescent="0.25">
      <c r="A680" t="s">
        <v>439</v>
      </c>
    </row>
    <row r="681" spans="1:1" x14ac:dyDescent="0.25">
      <c r="A681" t="s">
        <v>435</v>
      </c>
    </row>
    <row r="683" spans="1:1" x14ac:dyDescent="0.25">
      <c r="A683" t="s">
        <v>440</v>
      </c>
    </row>
    <row r="685" spans="1:1" x14ac:dyDescent="0.25">
      <c r="A685" t="s">
        <v>441</v>
      </c>
    </row>
    <row r="687" spans="1:1" x14ac:dyDescent="0.25">
      <c r="A687" t="s">
        <v>442</v>
      </c>
    </row>
    <row r="689" spans="1:1" x14ac:dyDescent="0.25">
      <c r="A689" t="s">
        <v>443</v>
      </c>
    </row>
    <row r="690" spans="1:1" x14ac:dyDescent="0.25">
      <c r="A690" t="s">
        <v>444</v>
      </c>
    </row>
    <row r="691" spans="1:1" x14ac:dyDescent="0.25">
      <c r="A691" t="s">
        <v>445</v>
      </c>
    </row>
    <row r="692" spans="1:1" x14ac:dyDescent="0.25">
      <c r="A692" t="s">
        <v>446</v>
      </c>
    </row>
    <row r="694" spans="1:1" x14ac:dyDescent="0.25">
      <c r="A694" t="s">
        <v>447</v>
      </c>
    </row>
    <row r="696" spans="1:1" x14ac:dyDescent="0.25">
      <c r="A696" t="s">
        <v>448</v>
      </c>
    </row>
    <row r="697" spans="1:1" x14ac:dyDescent="0.25">
      <c r="A697" t="s">
        <v>449</v>
      </c>
    </row>
    <row r="699" spans="1:1" x14ac:dyDescent="0.25">
      <c r="A699" t="s">
        <v>450</v>
      </c>
    </row>
    <row r="701" spans="1:1" x14ac:dyDescent="0.25">
      <c r="A701" t="s">
        <v>451</v>
      </c>
    </row>
    <row r="703" spans="1:1" x14ac:dyDescent="0.25">
      <c r="A703" t="s">
        <v>452</v>
      </c>
    </row>
    <row r="705" spans="1:5" x14ac:dyDescent="0.25">
      <c r="A705" t="s">
        <v>453</v>
      </c>
    </row>
    <row r="707" spans="1:5" x14ac:dyDescent="0.25">
      <c r="A707" t="s">
        <v>454</v>
      </c>
    </row>
    <row r="709" spans="1:5" x14ac:dyDescent="0.25">
      <c r="A709" t="s">
        <v>455</v>
      </c>
    </row>
    <row r="711" spans="1:5" x14ac:dyDescent="0.25">
      <c r="A711" t="s">
        <v>456</v>
      </c>
    </row>
    <row r="712" spans="1:5" x14ac:dyDescent="0.25">
      <c r="E712" s="15" t="s">
        <v>542</v>
      </c>
    </row>
    <row r="713" spans="1:5" x14ac:dyDescent="0.25">
      <c r="A713" t="s">
        <v>457</v>
      </c>
    </row>
    <row r="715" spans="1:5" ht="150" x14ac:dyDescent="0.25">
      <c r="A715" t="s">
        <v>458</v>
      </c>
      <c r="D715" s="13" t="s">
        <v>540</v>
      </c>
    </row>
    <row r="716" spans="1:5" ht="84" x14ac:dyDescent="0.25">
      <c r="A716" t="s">
        <v>459</v>
      </c>
      <c r="D716" s="12" t="s">
        <v>541</v>
      </c>
    </row>
    <row r="717" spans="1:5" x14ac:dyDescent="0.25">
      <c r="A717" t="s">
        <v>460</v>
      </c>
    </row>
    <row r="718" spans="1:5" x14ac:dyDescent="0.25">
      <c r="A718" t="s">
        <v>461</v>
      </c>
    </row>
    <row r="720" spans="1:5" x14ac:dyDescent="0.25">
      <c r="A720" t="s">
        <v>462</v>
      </c>
    </row>
    <row r="721" spans="1:1" x14ac:dyDescent="0.25">
      <c r="A721" t="s">
        <v>463</v>
      </c>
    </row>
    <row r="722" spans="1:1" x14ac:dyDescent="0.25">
      <c r="A722" t="s">
        <v>464</v>
      </c>
    </row>
    <row r="723" spans="1:1" x14ac:dyDescent="0.25">
      <c r="A723" t="s">
        <v>465</v>
      </c>
    </row>
    <row r="724" spans="1:1" x14ac:dyDescent="0.25">
      <c r="A724" t="s">
        <v>434</v>
      </c>
    </row>
    <row r="726" spans="1:1" x14ac:dyDescent="0.25">
      <c r="A726" t="s">
        <v>466</v>
      </c>
    </row>
    <row r="727" spans="1:1" x14ac:dyDescent="0.25">
      <c r="A727" t="s">
        <v>467</v>
      </c>
    </row>
    <row r="729" spans="1:1" x14ac:dyDescent="0.25">
      <c r="A729" t="s">
        <v>468</v>
      </c>
    </row>
    <row r="731" spans="1:1" x14ac:dyDescent="0.25">
      <c r="A731" t="s">
        <v>469</v>
      </c>
    </row>
    <row r="733" spans="1:1" x14ac:dyDescent="0.25">
      <c r="A733" t="s">
        <v>470</v>
      </c>
    </row>
    <row r="734" spans="1:1" x14ac:dyDescent="0.25">
      <c r="A734" t="s">
        <v>471</v>
      </c>
    </row>
    <row r="735" spans="1:1" x14ac:dyDescent="0.25">
      <c r="A735" t="s">
        <v>472</v>
      </c>
    </row>
    <row r="736" spans="1:1" x14ac:dyDescent="0.25">
      <c r="A736" t="s">
        <v>473</v>
      </c>
    </row>
    <row r="738" spans="1:1" x14ac:dyDescent="0.25">
      <c r="A738" t="s">
        <v>474</v>
      </c>
    </row>
    <row r="740" spans="1:1" x14ac:dyDescent="0.25">
      <c r="A740" t="s">
        <v>475</v>
      </c>
    </row>
    <row r="742" spans="1:1" x14ac:dyDescent="0.25">
      <c r="A742" t="s">
        <v>476</v>
      </c>
    </row>
    <row r="743" spans="1:1" x14ac:dyDescent="0.25">
      <c r="A743" t="s">
        <v>477</v>
      </c>
    </row>
    <row r="744" spans="1:1" x14ac:dyDescent="0.25">
      <c r="A744" t="s">
        <v>478</v>
      </c>
    </row>
    <row r="746" spans="1:1" x14ac:dyDescent="0.25">
      <c r="A746" t="s">
        <v>479</v>
      </c>
    </row>
    <row r="748" spans="1:1" x14ac:dyDescent="0.25">
      <c r="A748" t="s">
        <v>480</v>
      </c>
    </row>
    <row r="750" spans="1:1" x14ac:dyDescent="0.25">
      <c r="A750" t="s">
        <v>481</v>
      </c>
    </row>
    <row r="751" spans="1:1" x14ac:dyDescent="0.25">
      <c r="A751" t="s">
        <v>482</v>
      </c>
    </row>
    <row r="754" spans="1:1" x14ac:dyDescent="0.25">
      <c r="A754" t="s">
        <v>111</v>
      </c>
    </row>
    <row r="755" spans="1:1" x14ac:dyDescent="0.25">
      <c r="A755" t="s">
        <v>483</v>
      </c>
    </row>
    <row r="756" spans="1:1" x14ac:dyDescent="0.25">
      <c r="A756" t="s">
        <v>484</v>
      </c>
    </row>
    <row r="757" spans="1:1" x14ac:dyDescent="0.25">
      <c r="A757" t="s">
        <v>485</v>
      </c>
    </row>
    <row r="758" spans="1:1" x14ac:dyDescent="0.25">
      <c r="A758" t="s">
        <v>486</v>
      </c>
    </row>
    <row r="759" spans="1:1" x14ac:dyDescent="0.25">
      <c r="A759" t="s">
        <v>111</v>
      </c>
    </row>
    <row r="760" spans="1:1" x14ac:dyDescent="0.25">
      <c r="A760" t="s">
        <v>111</v>
      </c>
    </row>
    <row r="761" spans="1:1" x14ac:dyDescent="0.25">
      <c r="A761" t="s">
        <v>111</v>
      </c>
    </row>
    <row r="762" spans="1:1" x14ac:dyDescent="0.25">
      <c r="A762" t="s">
        <v>487</v>
      </c>
    </row>
    <row r="763" spans="1:1" x14ac:dyDescent="0.25">
      <c r="A763" t="s">
        <v>488</v>
      </c>
    </row>
    <row r="764" spans="1:1" x14ac:dyDescent="0.25">
      <c r="A764" t="s">
        <v>111</v>
      </c>
    </row>
    <row r="765" spans="1:1" x14ac:dyDescent="0.25">
      <c r="A765" t="s">
        <v>111</v>
      </c>
    </row>
    <row r="766" spans="1:1" x14ac:dyDescent="0.25">
      <c r="A766" t="s">
        <v>111</v>
      </c>
    </row>
    <row r="767" spans="1:1" x14ac:dyDescent="0.25">
      <c r="A767" t="s">
        <v>489</v>
      </c>
    </row>
    <row r="768" spans="1:1" x14ac:dyDescent="0.25">
      <c r="A768" t="s">
        <v>490</v>
      </c>
    </row>
    <row r="769" spans="1:1" x14ac:dyDescent="0.25">
      <c r="A769" t="s">
        <v>491</v>
      </c>
    </row>
    <row r="770" spans="1:1" x14ac:dyDescent="0.25">
      <c r="A770" t="s">
        <v>492</v>
      </c>
    </row>
    <row r="771" spans="1:1" x14ac:dyDescent="0.25">
      <c r="A771" t="s">
        <v>493</v>
      </c>
    </row>
    <row r="776" spans="1:1" x14ac:dyDescent="0.25">
      <c r="A776" t="s">
        <v>762</v>
      </c>
    </row>
    <row r="777" spans="1:1" x14ac:dyDescent="0.25">
      <c r="A777" t="s">
        <v>763</v>
      </c>
    </row>
    <row r="778" spans="1:1" x14ac:dyDescent="0.25">
      <c r="A778" t="s">
        <v>764</v>
      </c>
    </row>
  </sheetData>
  <hyperlinks>
    <hyperlink ref="D715" r:id="rId1"/>
    <hyperlink ref="E712" r:id="rId2"/>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10"/>
  <sheetViews>
    <sheetView zoomScale="80" zoomScaleNormal="80" workbookViewId="0">
      <selection activeCell="A20" sqref="A20"/>
    </sheetView>
  </sheetViews>
  <sheetFormatPr defaultRowHeight="15" x14ac:dyDescent="0.25"/>
  <cols>
    <col min="1" max="1" width="177.85546875" bestFit="1" customWidth="1"/>
    <col min="2" max="2" width="87.85546875" bestFit="1" customWidth="1"/>
    <col min="3" max="3" width="66.5703125" bestFit="1" customWidth="1"/>
    <col min="6" max="6" width="31.42578125" bestFit="1" customWidth="1"/>
    <col min="9" max="9" width="31.42578125" bestFit="1" customWidth="1"/>
  </cols>
  <sheetData>
    <row r="2" spans="1:3" x14ac:dyDescent="0.25">
      <c r="A2" t="s">
        <v>50</v>
      </c>
    </row>
    <row r="3" spans="1:3" x14ac:dyDescent="0.25">
      <c r="B3" s="4"/>
    </row>
    <row r="4" spans="1:3" x14ac:dyDescent="0.25">
      <c r="A4" t="s">
        <v>494</v>
      </c>
    </row>
    <row r="6" spans="1:3" x14ac:dyDescent="0.25">
      <c r="A6" t="s">
        <v>495</v>
      </c>
    </row>
    <row r="8" spans="1:3" x14ac:dyDescent="0.25">
      <c r="A8" t="s">
        <v>496</v>
      </c>
    </row>
    <row r="9" spans="1:3" ht="60" x14ac:dyDescent="0.25">
      <c r="B9" s="14" t="s">
        <v>776</v>
      </c>
    </row>
    <row r="10" spans="1:3" x14ac:dyDescent="0.25">
      <c r="A10" t="s">
        <v>497</v>
      </c>
    </row>
    <row r="12" spans="1:3" x14ac:dyDescent="0.25">
      <c r="A12" t="s">
        <v>498</v>
      </c>
    </row>
    <row r="14" spans="1:3" x14ac:dyDescent="0.25">
      <c r="A14" t="s">
        <v>499</v>
      </c>
      <c r="B14" t="s">
        <v>774</v>
      </c>
      <c r="C14" t="s">
        <v>775</v>
      </c>
    </row>
    <row r="16" spans="1:3" x14ac:dyDescent="0.25">
      <c r="A16" t="s">
        <v>500</v>
      </c>
    </row>
    <row r="18" spans="1:1" x14ac:dyDescent="0.25">
      <c r="A18" t="s">
        <v>502</v>
      </c>
    </row>
    <row r="20" spans="1:1" x14ac:dyDescent="0.25">
      <c r="A20" t="s">
        <v>501</v>
      </c>
    </row>
    <row r="22" spans="1:1" x14ac:dyDescent="0.25">
      <c r="A22" t="s">
        <v>503</v>
      </c>
    </row>
    <row r="25" spans="1:1" x14ac:dyDescent="0.25">
      <c r="A25" t="s">
        <v>504</v>
      </c>
    </row>
    <row r="26" spans="1:1" x14ac:dyDescent="0.25">
      <c r="A26" t="s">
        <v>505</v>
      </c>
    </row>
    <row r="28" spans="1:1" x14ac:dyDescent="0.25">
      <c r="A28" s="5" t="s">
        <v>506</v>
      </c>
    </row>
    <row r="29" spans="1:1" x14ac:dyDescent="0.25">
      <c r="A29" s="5" t="s">
        <v>507</v>
      </c>
    </row>
    <row r="30" spans="1:1" x14ac:dyDescent="0.25">
      <c r="A30" s="5" t="s">
        <v>508</v>
      </c>
    </row>
    <row r="31" spans="1:1" x14ac:dyDescent="0.25">
      <c r="A31" s="5" t="s">
        <v>509</v>
      </c>
    </row>
    <row r="32" spans="1:1" x14ac:dyDescent="0.25">
      <c r="A32" s="5" t="s">
        <v>510</v>
      </c>
    </row>
    <row r="33" spans="1:2" x14ac:dyDescent="0.25">
      <c r="A33" s="5" t="s">
        <v>511</v>
      </c>
    </row>
    <row r="34" spans="1:2" x14ac:dyDescent="0.25">
      <c r="A34" s="5" t="s">
        <v>512</v>
      </c>
    </row>
    <row r="35" spans="1:2" x14ac:dyDescent="0.25">
      <c r="A35" s="5" t="s">
        <v>513</v>
      </c>
    </row>
    <row r="36" spans="1:2" x14ac:dyDescent="0.25">
      <c r="A36" s="5" t="s">
        <v>514</v>
      </c>
    </row>
    <row r="37" spans="1:2" x14ac:dyDescent="0.25">
      <c r="A37" s="5" t="s">
        <v>515</v>
      </c>
    </row>
    <row r="38" spans="1:2" x14ac:dyDescent="0.25">
      <c r="A38" s="5" t="s">
        <v>516</v>
      </c>
    </row>
    <row r="39" spans="1:2" x14ac:dyDescent="0.25">
      <c r="A39" s="5" t="s">
        <v>517</v>
      </c>
    </row>
    <row r="40" spans="1:2" x14ac:dyDescent="0.25">
      <c r="A40" s="5" t="s">
        <v>518</v>
      </c>
    </row>
    <row r="41" spans="1:2" x14ac:dyDescent="0.25">
      <c r="A41" s="5" t="s">
        <v>519</v>
      </c>
    </row>
    <row r="42" spans="1:2" x14ac:dyDescent="0.25">
      <c r="A42" s="5" t="s">
        <v>520</v>
      </c>
    </row>
    <row r="43" spans="1:2" x14ac:dyDescent="0.25">
      <c r="A43" s="5" t="s">
        <v>521</v>
      </c>
    </row>
    <row r="44" spans="1:2" x14ac:dyDescent="0.25">
      <c r="A44" s="5" t="s">
        <v>522</v>
      </c>
    </row>
    <row r="45" spans="1:2" x14ac:dyDescent="0.25">
      <c r="A45" s="5" t="s">
        <v>523</v>
      </c>
      <c r="B45" s="8" t="s">
        <v>531</v>
      </c>
    </row>
    <row r="46" spans="1:2" x14ac:dyDescent="0.25">
      <c r="A46" s="5" t="s">
        <v>524</v>
      </c>
      <c r="B46" s="9" t="s">
        <v>532</v>
      </c>
    </row>
    <row r="47" spans="1:2" x14ac:dyDescent="0.25">
      <c r="A47" s="5" t="s">
        <v>525</v>
      </c>
      <c r="B47" s="9" t="s">
        <v>533</v>
      </c>
    </row>
    <row r="48" spans="1:2" x14ac:dyDescent="0.25">
      <c r="A48" s="5" t="s">
        <v>526</v>
      </c>
      <c r="B48" s="9" t="s">
        <v>534</v>
      </c>
    </row>
    <row r="49" spans="1:6" x14ac:dyDescent="0.25">
      <c r="B49" s="9" t="s">
        <v>535</v>
      </c>
    </row>
    <row r="50" spans="1:6" x14ac:dyDescent="0.25">
      <c r="A50" t="s">
        <v>527</v>
      </c>
    </row>
    <row r="52" spans="1:6" x14ac:dyDescent="0.25">
      <c r="A52" t="s">
        <v>530</v>
      </c>
    </row>
    <row r="53" spans="1:6" x14ac:dyDescent="0.25">
      <c r="A53" s="7" t="s">
        <v>529</v>
      </c>
    </row>
    <row r="54" spans="1:6" x14ac:dyDescent="0.25">
      <c r="A54" s="6" t="s">
        <v>528</v>
      </c>
    </row>
    <row r="55" spans="1:6" ht="15.75" thickBot="1" x14ac:dyDescent="0.3"/>
    <row r="56" spans="1:6" ht="15.75" thickBot="1" x14ac:dyDescent="0.3">
      <c r="A56" s="10">
        <v>15</v>
      </c>
      <c r="B56" s="11">
        <v>12</v>
      </c>
      <c r="C56" s="11" t="s">
        <v>538</v>
      </c>
      <c r="D56" s="11" t="s">
        <v>538</v>
      </c>
      <c r="E56" s="11" t="s">
        <v>539</v>
      </c>
      <c r="F56" s="11" t="s">
        <v>538</v>
      </c>
    </row>
    <row r="57" spans="1:6" x14ac:dyDescent="0.25">
      <c r="A57" t="s">
        <v>536</v>
      </c>
    </row>
    <row r="58" spans="1:6" x14ac:dyDescent="0.25">
      <c r="A58" t="s">
        <v>537</v>
      </c>
    </row>
    <row r="60" spans="1:6" x14ac:dyDescent="0.25">
      <c r="A60" t="s">
        <v>551</v>
      </c>
    </row>
    <row r="61" spans="1:6" x14ac:dyDescent="0.25">
      <c r="A61" t="s">
        <v>552</v>
      </c>
    </row>
    <row r="64" spans="1:6" x14ac:dyDescent="0.25">
      <c r="A64" t="s">
        <v>767</v>
      </c>
      <c r="B64" t="s">
        <v>768</v>
      </c>
    </row>
    <row r="70" spans="6:11" x14ac:dyDescent="0.25">
      <c r="F70" t="s">
        <v>662</v>
      </c>
      <c r="G70">
        <v>22705</v>
      </c>
      <c r="H70" t="s">
        <v>3</v>
      </c>
      <c r="I70" t="s">
        <v>662</v>
      </c>
      <c r="J70">
        <v>18952</v>
      </c>
      <c r="K70" t="s">
        <v>3</v>
      </c>
    </row>
    <row r="71" spans="6:11" x14ac:dyDescent="0.25">
      <c r="F71" t="s">
        <v>662</v>
      </c>
      <c r="G71">
        <v>22674</v>
      </c>
      <c r="H71" t="s">
        <v>3</v>
      </c>
      <c r="I71" t="s">
        <v>662</v>
      </c>
      <c r="J71">
        <v>9675</v>
      </c>
      <c r="K71" t="s">
        <v>3</v>
      </c>
    </row>
    <row r="72" spans="6:11" x14ac:dyDescent="0.25">
      <c r="F72" t="s">
        <v>662</v>
      </c>
      <c r="G72">
        <v>22476</v>
      </c>
      <c r="H72" t="s">
        <v>3</v>
      </c>
      <c r="I72" t="s">
        <v>662</v>
      </c>
      <c r="J72">
        <v>9719</v>
      </c>
      <c r="K72" t="s">
        <v>3</v>
      </c>
    </row>
    <row r="73" spans="6:11" x14ac:dyDescent="0.25">
      <c r="F73" t="s">
        <v>662</v>
      </c>
      <c r="G73">
        <v>22480</v>
      </c>
      <c r="H73" t="s">
        <v>3</v>
      </c>
      <c r="I73" t="s">
        <v>662</v>
      </c>
      <c r="J73">
        <v>9720</v>
      </c>
      <c r="K73" t="s">
        <v>3</v>
      </c>
    </row>
    <row r="74" spans="6:11" x14ac:dyDescent="0.25">
      <c r="F74" t="s">
        <v>662</v>
      </c>
      <c r="G74">
        <v>22483</v>
      </c>
      <c r="H74" t="s">
        <v>3</v>
      </c>
      <c r="I74" t="s">
        <v>662</v>
      </c>
      <c r="J74">
        <v>23587</v>
      </c>
      <c r="K74" t="s">
        <v>3</v>
      </c>
    </row>
    <row r="75" spans="6:11" x14ac:dyDescent="0.25">
      <c r="F75" t="s">
        <v>662</v>
      </c>
      <c r="G75">
        <v>22472</v>
      </c>
      <c r="H75" t="s">
        <v>3</v>
      </c>
      <c r="I75" t="s">
        <v>662</v>
      </c>
      <c r="J75">
        <v>27877</v>
      </c>
      <c r="K75" t="s">
        <v>3</v>
      </c>
    </row>
    <row r="76" spans="6:11" x14ac:dyDescent="0.25">
      <c r="F76" t="s">
        <v>662</v>
      </c>
      <c r="G76">
        <v>22677</v>
      </c>
      <c r="H76" t="s">
        <v>3</v>
      </c>
      <c r="I76" t="s">
        <v>662</v>
      </c>
      <c r="J76">
        <v>18651</v>
      </c>
      <c r="K76" t="s">
        <v>3</v>
      </c>
    </row>
    <row r="77" spans="6:11" x14ac:dyDescent="0.25">
      <c r="F77" t="s">
        <v>662</v>
      </c>
      <c r="G77">
        <v>22685</v>
      </c>
      <c r="H77" t="s">
        <v>3</v>
      </c>
      <c r="I77" t="s">
        <v>662</v>
      </c>
      <c r="J77">
        <v>19588</v>
      </c>
      <c r="K77" t="s">
        <v>3</v>
      </c>
    </row>
    <row r="78" spans="6:11" x14ac:dyDescent="0.25">
      <c r="F78" t="s">
        <v>662</v>
      </c>
      <c r="G78">
        <v>22681</v>
      </c>
      <c r="H78" t="s">
        <v>3</v>
      </c>
      <c r="I78" t="s">
        <v>662</v>
      </c>
      <c r="J78">
        <v>22457</v>
      </c>
      <c r="K78" t="s">
        <v>3</v>
      </c>
    </row>
    <row r="79" spans="6:11" x14ac:dyDescent="0.25">
      <c r="F79" t="s">
        <v>662</v>
      </c>
      <c r="G79">
        <v>22640</v>
      </c>
      <c r="H79" t="s">
        <v>3</v>
      </c>
      <c r="I79" t="s">
        <v>662</v>
      </c>
      <c r="J79">
        <v>22459</v>
      </c>
      <c r="K79" t="s">
        <v>3</v>
      </c>
    </row>
    <row r="80" spans="6:11" x14ac:dyDescent="0.25">
      <c r="F80" t="s">
        <v>662</v>
      </c>
      <c r="G80">
        <v>22625</v>
      </c>
      <c r="H80" t="s">
        <v>3</v>
      </c>
      <c r="I80" t="s">
        <v>662</v>
      </c>
      <c r="J80">
        <v>22460</v>
      </c>
      <c r="K80" t="s">
        <v>3</v>
      </c>
    </row>
    <row r="81" spans="6:11" x14ac:dyDescent="0.25">
      <c r="F81" t="s">
        <v>662</v>
      </c>
      <c r="G81">
        <v>22635</v>
      </c>
      <c r="H81" t="s">
        <v>3</v>
      </c>
      <c r="I81" t="s">
        <v>662</v>
      </c>
      <c r="J81">
        <v>22461</v>
      </c>
      <c r="K81" t="s">
        <v>3</v>
      </c>
    </row>
    <row r="82" spans="6:11" x14ac:dyDescent="0.25">
      <c r="F82" t="s">
        <v>662</v>
      </c>
      <c r="G82">
        <v>22621</v>
      </c>
      <c r="H82" t="s">
        <v>3</v>
      </c>
      <c r="I82" t="s">
        <v>662</v>
      </c>
      <c r="J82">
        <v>9533</v>
      </c>
      <c r="K82" t="s">
        <v>3</v>
      </c>
    </row>
    <row r="83" spans="6:11" x14ac:dyDescent="0.25">
      <c r="F83" t="s">
        <v>662</v>
      </c>
      <c r="G83">
        <v>22622</v>
      </c>
      <c r="H83" t="s">
        <v>3</v>
      </c>
      <c r="I83" t="s">
        <v>662</v>
      </c>
      <c r="J83">
        <v>22462</v>
      </c>
      <c r="K83" t="s">
        <v>3</v>
      </c>
    </row>
    <row r="84" spans="6:11" x14ac:dyDescent="0.25">
      <c r="F84" t="s">
        <v>662</v>
      </c>
      <c r="G84">
        <v>22634</v>
      </c>
      <c r="H84" t="s">
        <v>3</v>
      </c>
      <c r="I84" t="s">
        <v>662</v>
      </c>
      <c r="J84">
        <v>22463</v>
      </c>
      <c r="K84" t="s">
        <v>3</v>
      </c>
    </row>
    <row r="85" spans="6:11" x14ac:dyDescent="0.25">
      <c r="F85" t="s">
        <v>662</v>
      </c>
      <c r="G85">
        <v>22627</v>
      </c>
      <c r="H85" t="s">
        <v>3</v>
      </c>
      <c r="I85" t="s">
        <v>662</v>
      </c>
      <c r="J85">
        <v>22464</v>
      </c>
      <c r="K85" t="s">
        <v>3</v>
      </c>
    </row>
    <row r="86" spans="6:11" x14ac:dyDescent="0.25">
      <c r="F86" t="s">
        <v>662</v>
      </c>
      <c r="G86">
        <v>22676</v>
      </c>
      <c r="H86" t="s">
        <v>3</v>
      </c>
      <c r="I86" t="s">
        <v>662</v>
      </c>
      <c r="J86">
        <v>22465</v>
      </c>
      <c r="K86" t="s">
        <v>3</v>
      </c>
    </row>
    <row r="87" spans="6:11" x14ac:dyDescent="0.25">
      <c r="F87" t="s">
        <v>662</v>
      </c>
      <c r="G87">
        <v>22644</v>
      </c>
      <c r="H87" t="s">
        <v>3</v>
      </c>
      <c r="I87" t="s">
        <v>662</v>
      </c>
      <c r="J87">
        <v>22466</v>
      </c>
      <c r="K87" t="s">
        <v>3</v>
      </c>
    </row>
    <row r="88" spans="6:11" x14ac:dyDescent="0.25">
      <c r="F88" t="s">
        <v>662</v>
      </c>
      <c r="G88">
        <v>22643</v>
      </c>
      <c r="H88" t="s">
        <v>3</v>
      </c>
      <c r="I88" t="s">
        <v>662</v>
      </c>
      <c r="J88">
        <v>9534</v>
      </c>
      <c r="K88" t="s">
        <v>3</v>
      </c>
    </row>
    <row r="89" spans="6:11" x14ac:dyDescent="0.25">
      <c r="F89" t="s">
        <v>662</v>
      </c>
      <c r="G89">
        <v>22636</v>
      </c>
      <c r="H89" t="s">
        <v>3</v>
      </c>
      <c r="I89" t="s">
        <v>662</v>
      </c>
      <c r="J89">
        <v>22467</v>
      </c>
      <c r="K89" t="s">
        <v>3</v>
      </c>
    </row>
    <row r="90" spans="6:11" x14ac:dyDescent="0.25">
      <c r="F90" t="s">
        <v>662</v>
      </c>
      <c r="G90">
        <v>22631</v>
      </c>
      <c r="H90" t="s">
        <v>3</v>
      </c>
      <c r="I90" t="s">
        <v>662</v>
      </c>
      <c r="J90">
        <v>22469</v>
      </c>
      <c r="K90" t="s">
        <v>3</v>
      </c>
    </row>
    <row r="91" spans="6:11" x14ac:dyDescent="0.25">
      <c r="I91" t="s">
        <v>662</v>
      </c>
      <c r="J91">
        <v>18590</v>
      </c>
      <c r="K91" t="s">
        <v>3</v>
      </c>
    </row>
    <row r="92" spans="6:11" x14ac:dyDescent="0.25">
      <c r="I92" t="s">
        <v>662</v>
      </c>
      <c r="J92">
        <v>22470</v>
      </c>
      <c r="K92" t="s">
        <v>3</v>
      </c>
    </row>
    <row r="93" spans="6:11" x14ac:dyDescent="0.25">
      <c r="I93" t="s">
        <v>662</v>
      </c>
      <c r="J93">
        <v>9536</v>
      </c>
      <c r="K93" t="s">
        <v>3</v>
      </c>
    </row>
    <row r="94" spans="6:11" x14ac:dyDescent="0.25">
      <c r="I94" t="s">
        <v>662</v>
      </c>
      <c r="J94">
        <v>22471</v>
      </c>
      <c r="K94" t="s">
        <v>3</v>
      </c>
    </row>
    <row r="95" spans="6:11" x14ac:dyDescent="0.25">
      <c r="I95" t="s">
        <v>662</v>
      </c>
      <c r="J95">
        <v>22473</v>
      </c>
      <c r="K95" t="s">
        <v>3</v>
      </c>
    </row>
    <row r="96" spans="6:11" x14ac:dyDescent="0.25">
      <c r="I96" t="s">
        <v>662</v>
      </c>
      <c r="J96">
        <v>22474</v>
      </c>
      <c r="K96" t="s">
        <v>3</v>
      </c>
    </row>
    <row r="97" spans="9:11" x14ac:dyDescent="0.25">
      <c r="I97" t="s">
        <v>662</v>
      </c>
      <c r="J97">
        <v>18539</v>
      </c>
      <c r="K97" t="s">
        <v>3</v>
      </c>
    </row>
    <row r="98" spans="9:11" x14ac:dyDescent="0.25">
      <c r="I98" t="s">
        <v>662</v>
      </c>
      <c r="J98">
        <v>22475</v>
      </c>
      <c r="K98" t="s">
        <v>3</v>
      </c>
    </row>
    <row r="99" spans="9:11" x14ac:dyDescent="0.25">
      <c r="I99" t="s">
        <v>662</v>
      </c>
      <c r="J99">
        <v>18592</v>
      </c>
      <c r="K99" t="s">
        <v>3</v>
      </c>
    </row>
    <row r="100" spans="9:11" x14ac:dyDescent="0.25">
      <c r="I100" t="s">
        <v>662</v>
      </c>
      <c r="J100">
        <v>18595</v>
      </c>
      <c r="K100" t="s">
        <v>3</v>
      </c>
    </row>
    <row r="101" spans="9:11" x14ac:dyDescent="0.25">
      <c r="I101" t="s">
        <v>662</v>
      </c>
      <c r="J101">
        <v>27766</v>
      </c>
      <c r="K101" t="s">
        <v>3</v>
      </c>
    </row>
    <row r="102" spans="9:11" x14ac:dyDescent="0.25">
      <c r="I102" t="s">
        <v>662</v>
      </c>
      <c r="J102">
        <v>27767</v>
      </c>
      <c r="K102" t="s">
        <v>3</v>
      </c>
    </row>
    <row r="103" spans="9:11" x14ac:dyDescent="0.25">
      <c r="I103" t="s">
        <v>662</v>
      </c>
      <c r="J103">
        <v>27769</v>
      </c>
      <c r="K103" t="s">
        <v>3</v>
      </c>
    </row>
    <row r="104" spans="9:11" x14ac:dyDescent="0.25">
      <c r="I104" t="s">
        <v>662</v>
      </c>
      <c r="J104">
        <v>1124</v>
      </c>
      <c r="K104" t="s">
        <v>3</v>
      </c>
    </row>
    <row r="105" spans="9:11" x14ac:dyDescent="0.25">
      <c r="I105" t="s">
        <v>662</v>
      </c>
      <c r="J105">
        <v>22477</v>
      </c>
      <c r="K105" t="s">
        <v>3</v>
      </c>
    </row>
    <row r="106" spans="9:11" x14ac:dyDescent="0.25">
      <c r="I106" t="s">
        <v>662</v>
      </c>
      <c r="J106">
        <v>22479</v>
      </c>
      <c r="K106" t="s">
        <v>3</v>
      </c>
    </row>
    <row r="107" spans="9:11" x14ac:dyDescent="0.25">
      <c r="I107" t="s">
        <v>662</v>
      </c>
      <c r="J107">
        <v>14720</v>
      </c>
      <c r="K107" t="s">
        <v>3</v>
      </c>
    </row>
    <row r="108" spans="9:11" x14ac:dyDescent="0.25">
      <c r="I108" t="s">
        <v>662</v>
      </c>
      <c r="J108">
        <v>27771</v>
      </c>
      <c r="K108" t="s">
        <v>3</v>
      </c>
    </row>
    <row r="109" spans="9:11" x14ac:dyDescent="0.25">
      <c r="I109" t="s">
        <v>662</v>
      </c>
      <c r="J109">
        <v>27772</v>
      </c>
      <c r="K109" t="s">
        <v>3</v>
      </c>
    </row>
    <row r="110" spans="9:11" x14ac:dyDescent="0.25">
      <c r="I110" t="s">
        <v>662</v>
      </c>
      <c r="J110">
        <v>9540</v>
      </c>
      <c r="K110" t="s">
        <v>3</v>
      </c>
    </row>
  </sheetData>
  <hyperlinks>
    <hyperlink ref="A28" r:id="rId1" display="https://sit-api.morrisons.com/mffacade/v1"/>
    <hyperlink ref="A29" r:id="rId2" display="https://sit-api.morrisons.com/mffacade/v1"/>
    <hyperlink ref="A30" r:id="rId3" display="https://sit-api.morrisons.com/mffacade/v1"/>
    <hyperlink ref="A31" r:id="rId4" display="https://sit-api.morrisons.com/mffacade/v1"/>
    <hyperlink ref="A32" r:id="rId5" display="https://sit-api.morrisons.com/mffacade/v1"/>
    <hyperlink ref="A33" r:id="rId6" display="https://sit-api.morrisons.com/mffacade/v1"/>
    <hyperlink ref="A34" r:id="rId7" display="https://sit-api.morrisons.com/mffacade/v1"/>
    <hyperlink ref="A35" r:id="rId8" display="https://sit-api.morrisons.com/mffacade/v1"/>
    <hyperlink ref="A36" r:id="rId9" display="https://sit-api.morrisons.com/mffacade/v1"/>
    <hyperlink ref="A37" r:id="rId10" display="https://sit-api.morrisons.com/mffacade/v1"/>
    <hyperlink ref="A38" r:id="rId11" display="https://sit-api.morrisons.com/mffacade/v1"/>
    <hyperlink ref="A39" r:id="rId12" display="https://sit-api.morrisons.com/mffacade/v1"/>
    <hyperlink ref="A40" r:id="rId13" display="https://sit-api.morrisons.com/mffacade/v1"/>
    <hyperlink ref="A41" r:id="rId14" display="https://sit-api.morrisons.com/mffacade/v1"/>
    <hyperlink ref="A42" r:id="rId15" display="https://sit-api.morrisons.com/mffacade/v1"/>
    <hyperlink ref="A43" r:id="rId16" display="https://sit-api.morrisons.com/mffacade/v1"/>
    <hyperlink ref="A44" r:id="rId17" display="https://sit-api.morrisons.com/mffacade/v1"/>
    <hyperlink ref="A45" r:id="rId18" display="https://sit-api.morrisons.com/mffacade/v1"/>
    <hyperlink ref="A46" r:id="rId19" display="https://sit-api.morrisons.com/mffacade/v1"/>
    <hyperlink ref="A47" r:id="rId20" display="https://sit-api.morrisons.com/mffacade/v1"/>
    <hyperlink ref="A48" r:id="rId21" display="https://sit-api.morrisons.com/mffacade/v1"/>
    <hyperlink ref="B46" r:id="rId22" display="https://www.google.com/url?q=http://xeapx01x.unix.morrisons.net:5050/APXCPT01/Intro.html&amp;sa=D&amp;source=hangouts&amp;ust=1547132189969000&amp;usg=AFQjCNE0j4lkW-5_mfKGXL0EC8lsPpVcYw"/>
    <hyperlink ref="B47" r:id="rId23" display="https://www.google.com/url?q=http://teapx02x.unix.morrisons.net:5050/APXSITBA/Intro.html&amp;sa=D&amp;source=hangouts&amp;ust=1547132189970000&amp;usg=AFQjCNGs5j_0rNzaC-lDtrDCh7ESpivoSA"/>
    <hyperlink ref="B48" r:id="rId24" display="https://www.google.com/url?q=http://teapx03x.unix.morrisons.net:5051/APXUATBA/Intro.html&amp;sa=D&amp;source=hangouts&amp;ust=1547132189970000&amp;usg=AFQjCNHBBb12OtSt042QN4IfnLDEm84BIw"/>
    <hyperlink ref="B49" r:id="rId25" display="https://www.google.com/url?q=http://peapx01x.unix.morrisons.net:5054/APXPRD/Intro.html&amp;sa=D&amp;source=hangouts&amp;ust=1547132189970000&amp;usg=AFQjCNG9d70LUGYnnnrzmFczbsbWruvHwA"/>
  </hyperlinks>
  <pageMargins left="0.7" right="0.7" top="0.75" bottom="0.75" header="0.3" footer="0.3"/>
  <pageSetup paperSize="9" orientation="portrait" r:id="rId26"/>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D9"/>
  <sheetViews>
    <sheetView topLeftCell="A31" zoomScale="70" zoomScaleNormal="70" workbookViewId="0">
      <selection activeCell="M1" sqref="M1"/>
    </sheetView>
  </sheetViews>
  <sheetFormatPr defaultRowHeight="15" x14ac:dyDescent="0.25"/>
  <cols>
    <col min="4" max="4" width="36.7109375" customWidth="1"/>
  </cols>
  <sheetData>
    <row r="4" spans="4:4" s="14" customFormat="1" ht="87" customHeight="1" x14ac:dyDescent="0.25"/>
    <row r="5" spans="4:4" s="14" customFormat="1" ht="90" x14ac:dyDescent="0.25">
      <c r="D5" s="14" t="s">
        <v>564</v>
      </c>
    </row>
    <row r="6" spans="4:4" ht="330" x14ac:dyDescent="0.25">
      <c r="D6" s="14" t="s">
        <v>565</v>
      </c>
    </row>
    <row r="9" spans="4:4" ht="300" x14ac:dyDescent="0.25">
      <c r="D9" s="14" t="s">
        <v>566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
  <sheetViews>
    <sheetView zoomScale="90" zoomScaleNormal="90" workbookViewId="0">
      <selection activeCell="E14" sqref="E14"/>
    </sheetView>
  </sheetViews>
  <sheetFormatPr defaultRowHeight="15" x14ac:dyDescent="0.25"/>
  <cols>
    <col min="2" max="2" width="30.140625" bestFit="1" customWidth="1"/>
    <col min="3" max="3" width="43.140625" bestFit="1" customWidth="1"/>
    <col min="5" max="5" width="131.42578125" bestFit="1" customWidth="1"/>
  </cols>
  <sheetData>
    <row r="2" spans="1:4" x14ac:dyDescent="0.25">
      <c r="A2" s="56"/>
      <c r="B2" s="56"/>
      <c r="C2" s="56"/>
      <c r="D2" s="56"/>
    </row>
    <row r="3" spans="1:4" x14ac:dyDescent="0.25">
      <c r="A3" s="56"/>
      <c r="B3" s="56" t="s">
        <v>830</v>
      </c>
      <c r="C3" s="56" t="s">
        <v>769</v>
      </c>
      <c r="D3" s="56"/>
    </row>
    <row r="4" spans="1:4" x14ac:dyDescent="0.25">
      <c r="A4" s="56"/>
      <c r="B4" s="56" t="s">
        <v>824</v>
      </c>
      <c r="C4" s="56" t="s">
        <v>825</v>
      </c>
      <c r="D4" s="56"/>
    </row>
    <row r="5" spans="1:4" x14ac:dyDescent="0.25">
      <c r="A5" s="56"/>
      <c r="B5" s="56"/>
      <c r="C5" s="56"/>
      <c r="D5" s="56"/>
    </row>
    <row r="6" spans="1:4" ht="105" x14ac:dyDescent="0.25">
      <c r="A6" s="56"/>
      <c r="B6" s="56" t="s">
        <v>826</v>
      </c>
      <c r="C6" s="57" t="s">
        <v>827</v>
      </c>
      <c r="D6" s="56"/>
    </row>
    <row r="7" spans="1:4" x14ac:dyDescent="0.25">
      <c r="A7" s="56"/>
      <c r="B7" s="56"/>
      <c r="C7" s="56"/>
      <c r="D7" s="56"/>
    </row>
    <row r="8" spans="1:4" x14ac:dyDescent="0.25">
      <c r="A8" s="56"/>
      <c r="B8" s="56" t="s">
        <v>828</v>
      </c>
      <c r="C8" s="56" t="s">
        <v>769</v>
      </c>
      <c r="D8" s="56"/>
    </row>
    <row r="9" spans="1:4" x14ac:dyDescent="0.25">
      <c r="A9" s="56"/>
      <c r="B9" s="56"/>
      <c r="C9" s="56" t="s">
        <v>829</v>
      </c>
      <c r="D9" s="56"/>
    </row>
    <row r="10" spans="1:4" x14ac:dyDescent="0.25">
      <c r="A10" s="56"/>
      <c r="B10" s="56"/>
      <c r="C10" s="56"/>
      <c r="D10" s="56"/>
    </row>
    <row r="11" spans="1:4" x14ac:dyDescent="0.25">
      <c r="A11" s="56"/>
      <c r="B11" s="56"/>
      <c r="C11" s="56"/>
      <c r="D11" s="56"/>
    </row>
  </sheetData>
  <conditionalFormatting sqref="C1:C1048576">
    <cfRule type="duplicateValues" dxfId="1" priority="2"/>
  </conditionalFormatting>
  <conditionalFormatting sqref="E1:E1048576">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47"/>
  <sheetViews>
    <sheetView zoomScale="80" zoomScaleNormal="80" workbookViewId="0">
      <selection activeCell="D1" sqref="D1:D1048576"/>
    </sheetView>
  </sheetViews>
  <sheetFormatPr defaultRowHeight="15" x14ac:dyDescent="0.25"/>
  <cols>
    <col min="2" max="2" width="28.28515625" bestFit="1" customWidth="1"/>
    <col min="3" max="3" width="11.28515625" bestFit="1" customWidth="1"/>
    <col min="4" max="4" width="61.5703125" bestFit="1" customWidth="1"/>
    <col min="5" max="5" width="24.85546875" bestFit="1" customWidth="1"/>
    <col min="6" max="6" width="13.140625" bestFit="1" customWidth="1"/>
    <col min="7" max="7" width="35.140625" bestFit="1" customWidth="1"/>
  </cols>
  <sheetData>
    <row r="4" spans="2:5" x14ac:dyDescent="0.25">
      <c r="C4" s="1"/>
      <c r="D4" s="1"/>
    </row>
    <row r="5" spans="2:5" x14ac:dyDescent="0.25">
      <c r="C5" s="1"/>
      <c r="D5" s="1"/>
    </row>
    <row r="6" spans="2:5" x14ac:dyDescent="0.25">
      <c r="C6" s="1"/>
      <c r="D6" s="1"/>
    </row>
    <row r="7" spans="2:5" x14ac:dyDescent="0.25">
      <c r="C7" s="1"/>
      <c r="D7" s="1"/>
    </row>
    <row r="10" spans="2:5" ht="285" x14ac:dyDescent="0.25">
      <c r="B10" s="14" t="s">
        <v>587</v>
      </c>
    </row>
    <row r="15" spans="2:5" x14ac:dyDescent="0.25">
      <c r="D15" t="s">
        <v>593</v>
      </c>
      <c r="E15" t="s">
        <v>597</v>
      </c>
    </row>
    <row r="17" spans="2:6" x14ac:dyDescent="0.25">
      <c r="C17" s="18"/>
      <c r="D17" s="18" t="s">
        <v>594</v>
      </c>
      <c r="E17" s="18" t="s">
        <v>598</v>
      </c>
      <c r="F17" s="18" t="s">
        <v>604</v>
      </c>
    </row>
    <row r="18" spans="2:6" x14ac:dyDescent="0.25">
      <c r="C18" s="18"/>
      <c r="D18" s="18" t="s">
        <v>594</v>
      </c>
      <c r="E18" s="18" t="s">
        <v>603</v>
      </c>
      <c r="F18" s="18"/>
    </row>
    <row r="19" spans="2:6" x14ac:dyDescent="0.25">
      <c r="D19" t="s">
        <v>595</v>
      </c>
    </row>
    <row r="21" spans="2:6" x14ac:dyDescent="0.25">
      <c r="D21" t="s">
        <v>596</v>
      </c>
    </row>
    <row r="24" spans="2:6" x14ac:dyDescent="0.25">
      <c r="D24" t="s">
        <v>599</v>
      </c>
      <c r="E24" t="s">
        <v>600</v>
      </c>
    </row>
    <row r="26" spans="2:6" x14ac:dyDescent="0.25">
      <c r="D26" t="s">
        <v>601</v>
      </c>
      <c r="E26" t="s">
        <v>602</v>
      </c>
    </row>
    <row r="29" spans="2:6" x14ac:dyDescent="0.25">
      <c r="B29" s="18" t="s">
        <v>665</v>
      </c>
      <c r="D29" t="s">
        <v>594</v>
      </c>
    </row>
    <row r="30" spans="2:6" x14ac:dyDescent="0.25">
      <c r="B30" s="18" t="s">
        <v>668</v>
      </c>
    </row>
    <row r="31" spans="2:6" x14ac:dyDescent="0.25">
      <c r="B31" s="18" t="s">
        <v>666</v>
      </c>
    </row>
    <row r="32" spans="2:6" x14ac:dyDescent="0.25">
      <c r="B32" s="18" t="s">
        <v>667</v>
      </c>
    </row>
    <row r="33" spans="2:6" x14ac:dyDescent="0.25">
      <c r="B33" s="18" t="s">
        <v>29</v>
      </c>
      <c r="F33" s="24" t="s">
        <v>626</v>
      </c>
    </row>
    <row r="34" spans="2:6" x14ac:dyDescent="0.25">
      <c r="B34" s="18" t="s">
        <v>669</v>
      </c>
      <c r="F34" s="24" t="s">
        <v>627</v>
      </c>
    </row>
    <row r="35" spans="2:6" x14ac:dyDescent="0.25">
      <c r="B35" s="18" t="s">
        <v>670</v>
      </c>
      <c r="F35" s="24" t="s">
        <v>628</v>
      </c>
    </row>
    <row r="36" spans="2:6" x14ac:dyDescent="0.25">
      <c r="B36" s="18" t="s">
        <v>671</v>
      </c>
      <c r="F36" s="24" t="s">
        <v>629</v>
      </c>
    </row>
    <row r="37" spans="2:6" x14ac:dyDescent="0.25">
      <c r="B37" s="18" t="s">
        <v>672</v>
      </c>
      <c r="F37" s="24" t="s">
        <v>630</v>
      </c>
    </row>
    <row r="38" spans="2:6" x14ac:dyDescent="0.25">
      <c r="B38" s="18" t="s">
        <v>673</v>
      </c>
      <c r="F38" s="24"/>
    </row>
    <row r="39" spans="2:6" x14ac:dyDescent="0.25">
      <c r="F39" s="24" t="s">
        <v>631</v>
      </c>
    </row>
    <row r="40" spans="2:6" x14ac:dyDescent="0.25">
      <c r="F40" s="24"/>
    </row>
    <row r="41" spans="2:6" x14ac:dyDescent="0.25">
      <c r="F41" s="24"/>
    </row>
    <row r="42" spans="2:6" x14ac:dyDescent="0.25">
      <c r="F42" s="24" t="s">
        <v>632</v>
      </c>
    </row>
    <row r="43" spans="2:6" x14ac:dyDescent="0.25">
      <c r="F43" s="24"/>
    </row>
    <row r="44" spans="2:6" x14ac:dyDescent="0.25">
      <c r="F44" s="24" t="s">
        <v>633</v>
      </c>
    </row>
    <row r="45" spans="2:6" x14ac:dyDescent="0.25">
      <c r="F45" s="24"/>
    </row>
    <row r="46" spans="2:6" x14ac:dyDescent="0.25">
      <c r="F46" s="24" t="s">
        <v>634</v>
      </c>
    </row>
    <row r="47" spans="2:6" x14ac:dyDescent="0.25">
      <c r="F47" s="24"/>
    </row>
    <row r="48" spans="2:6" x14ac:dyDescent="0.25">
      <c r="F48" s="24" t="s">
        <v>635</v>
      </c>
    </row>
    <row r="49" spans="6:6" x14ac:dyDescent="0.25">
      <c r="F49" s="24"/>
    </row>
    <row r="50" spans="6:6" x14ac:dyDescent="0.25">
      <c r="F50" s="24"/>
    </row>
    <row r="51" spans="6:6" x14ac:dyDescent="0.25">
      <c r="F51" s="24" t="s">
        <v>636</v>
      </c>
    </row>
    <row r="52" spans="6:6" x14ac:dyDescent="0.25">
      <c r="F52" s="24"/>
    </row>
    <row r="53" spans="6:6" x14ac:dyDescent="0.25">
      <c r="F53" s="24" t="s">
        <v>637</v>
      </c>
    </row>
    <row r="54" spans="6:6" x14ac:dyDescent="0.25">
      <c r="F54" s="24"/>
    </row>
    <row r="55" spans="6:6" x14ac:dyDescent="0.25">
      <c r="F55" s="25" t="s">
        <v>638</v>
      </c>
    </row>
    <row r="56" spans="6:6" x14ac:dyDescent="0.25">
      <c r="F56" s="24"/>
    </row>
    <row r="57" spans="6:6" x14ac:dyDescent="0.25">
      <c r="F57" s="24">
        <v>337473618329</v>
      </c>
    </row>
    <row r="58" spans="6:6" x14ac:dyDescent="0.25">
      <c r="F58" s="24"/>
    </row>
    <row r="59" spans="6:6" x14ac:dyDescent="0.25">
      <c r="F59" s="24"/>
    </row>
    <row r="60" spans="6:6" x14ac:dyDescent="0.25">
      <c r="F60" s="24" t="s">
        <v>639</v>
      </c>
    </row>
    <row r="61" spans="6:6" x14ac:dyDescent="0.25">
      <c r="F61" s="24"/>
    </row>
    <row r="62" spans="6:6" x14ac:dyDescent="0.25">
      <c r="F62" s="24" t="s">
        <v>637</v>
      </c>
    </row>
    <row r="63" spans="6:6" x14ac:dyDescent="0.25">
      <c r="F63" s="24"/>
    </row>
    <row r="64" spans="6:6" x14ac:dyDescent="0.25">
      <c r="F64" s="25" t="s">
        <v>640</v>
      </c>
    </row>
    <row r="65" spans="6:6" x14ac:dyDescent="0.25">
      <c r="F65" s="24"/>
    </row>
    <row r="66" spans="6:6" x14ac:dyDescent="0.25">
      <c r="F66" s="24">
        <v>337473618329</v>
      </c>
    </row>
    <row r="67" spans="6:6" x14ac:dyDescent="0.25">
      <c r="F67" s="24"/>
    </row>
    <row r="68" spans="6:6" x14ac:dyDescent="0.25">
      <c r="F68" s="24"/>
    </row>
    <row r="69" spans="6:6" x14ac:dyDescent="0.25">
      <c r="F69" s="24" t="s">
        <v>641</v>
      </c>
    </row>
    <row r="70" spans="6:6" x14ac:dyDescent="0.25">
      <c r="F70" s="24"/>
    </row>
    <row r="71" spans="6:6" x14ac:dyDescent="0.25">
      <c r="F71" s="24" t="s">
        <v>637</v>
      </c>
    </row>
    <row r="72" spans="6:6" x14ac:dyDescent="0.25">
      <c r="F72" s="24"/>
    </row>
    <row r="73" spans="6:6" x14ac:dyDescent="0.25">
      <c r="F73" s="25" t="s">
        <v>642</v>
      </c>
    </row>
    <row r="74" spans="6:6" x14ac:dyDescent="0.25">
      <c r="F74" s="24"/>
    </row>
    <row r="75" spans="6:6" x14ac:dyDescent="0.25">
      <c r="F75" s="24">
        <v>337473618329</v>
      </c>
    </row>
    <row r="76" spans="6:6" x14ac:dyDescent="0.25">
      <c r="F76" s="24"/>
    </row>
    <row r="77" spans="6:6" x14ac:dyDescent="0.25">
      <c r="F77" s="24"/>
    </row>
    <row r="78" spans="6:6" x14ac:dyDescent="0.25">
      <c r="F78" s="24" t="s">
        <v>643</v>
      </c>
    </row>
    <row r="79" spans="6:6" x14ac:dyDescent="0.25">
      <c r="F79" s="24"/>
    </row>
    <row r="80" spans="6:6" x14ac:dyDescent="0.25">
      <c r="F80" s="24" t="s">
        <v>637</v>
      </c>
    </row>
    <row r="81" spans="6:6" x14ac:dyDescent="0.25">
      <c r="F81" s="24"/>
    </row>
    <row r="82" spans="6:6" x14ac:dyDescent="0.25">
      <c r="F82" s="25" t="s">
        <v>644</v>
      </c>
    </row>
    <row r="83" spans="6:6" x14ac:dyDescent="0.25">
      <c r="F83" s="24"/>
    </row>
    <row r="84" spans="6:6" x14ac:dyDescent="0.25">
      <c r="F84" s="24">
        <v>337473618329</v>
      </c>
    </row>
    <row r="85" spans="6:6" x14ac:dyDescent="0.25">
      <c r="F85" s="24"/>
    </row>
    <row r="86" spans="6:6" x14ac:dyDescent="0.25">
      <c r="F86" s="24"/>
    </row>
    <row r="87" spans="6:6" x14ac:dyDescent="0.25">
      <c r="F87" s="24" t="s">
        <v>645</v>
      </c>
    </row>
    <row r="88" spans="6:6" x14ac:dyDescent="0.25">
      <c r="F88" s="24"/>
    </row>
    <row r="89" spans="6:6" x14ac:dyDescent="0.25">
      <c r="F89" s="24" t="s">
        <v>543</v>
      </c>
    </row>
    <row r="90" spans="6:6" x14ac:dyDescent="0.25">
      <c r="F90" s="24"/>
    </row>
    <row r="91" spans="6:6" x14ac:dyDescent="0.25">
      <c r="F91" s="24">
        <v>447538660822</v>
      </c>
    </row>
    <row r="92" spans="6:6" x14ac:dyDescent="0.25">
      <c r="F92" s="24"/>
    </row>
    <row r="93" spans="6:6" x14ac:dyDescent="0.25">
      <c r="F93" s="24">
        <v>337473618329</v>
      </c>
    </row>
    <row r="94" spans="6:6" x14ac:dyDescent="0.25">
      <c r="F94" s="24"/>
    </row>
    <row r="95" spans="6:6" x14ac:dyDescent="0.25">
      <c r="F95" s="24"/>
    </row>
    <row r="96" spans="6:6" x14ac:dyDescent="0.25">
      <c r="F96" s="24" t="s">
        <v>646</v>
      </c>
    </row>
    <row r="97" spans="6:6" x14ac:dyDescent="0.25">
      <c r="F97" s="24"/>
    </row>
    <row r="98" spans="6:6" x14ac:dyDescent="0.25">
      <c r="F98" s="24" t="s">
        <v>637</v>
      </c>
    </row>
    <row r="99" spans="6:6" x14ac:dyDescent="0.25">
      <c r="F99" s="24"/>
    </row>
    <row r="100" spans="6:6" x14ac:dyDescent="0.25">
      <c r="F100" s="25" t="s">
        <v>647</v>
      </c>
    </row>
    <row r="101" spans="6:6" x14ac:dyDescent="0.25">
      <c r="F101" s="24"/>
    </row>
    <row r="102" spans="6:6" x14ac:dyDescent="0.25">
      <c r="F102" s="24">
        <v>337473618329</v>
      </c>
    </row>
    <row r="103" spans="6:6" x14ac:dyDescent="0.25">
      <c r="F103" s="24"/>
    </row>
    <row r="104" spans="6:6" x14ac:dyDescent="0.25">
      <c r="F104" s="24"/>
    </row>
    <row r="105" spans="6:6" x14ac:dyDescent="0.25">
      <c r="F105" s="24" t="s">
        <v>648</v>
      </c>
    </row>
    <row r="106" spans="6:6" x14ac:dyDescent="0.25">
      <c r="F106" s="24"/>
    </row>
    <row r="107" spans="6:6" x14ac:dyDescent="0.25">
      <c r="F107" s="24" t="s">
        <v>543</v>
      </c>
    </row>
    <row r="108" spans="6:6" x14ac:dyDescent="0.25">
      <c r="F108" s="24"/>
    </row>
    <row r="109" spans="6:6" x14ac:dyDescent="0.25">
      <c r="F109" s="24">
        <v>447446819033</v>
      </c>
    </row>
    <row r="110" spans="6:6" x14ac:dyDescent="0.25">
      <c r="F110" s="24"/>
    </row>
    <row r="111" spans="6:6" x14ac:dyDescent="0.25">
      <c r="F111" s="24">
        <v>337473618329</v>
      </c>
    </row>
    <row r="112" spans="6:6" x14ac:dyDescent="0.25">
      <c r="F112" s="24"/>
    </row>
    <row r="113" spans="6:6" x14ac:dyDescent="0.25">
      <c r="F113" s="24"/>
    </row>
    <row r="114" spans="6:6" x14ac:dyDescent="0.25">
      <c r="F114" s="24" t="s">
        <v>649</v>
      </c>
    </row>
    <row r="115" spans="6:6" x14ac:dyDescent="0.25">
      <c r="F115" s="24"/>
    </row>
    <row r="116" spans="6:6" x14ac:dyDescent="0.25">
      <c r="F116" s="24" t="s">
        <v>543</v>
      </c>
    </row>
    <row r="117" spans="6:6" x14ac:dyDescent="0.25">
      <c r="F117" s="24"/>
    </row>
    <row r="118" spans="6:6" x14ac:dyDescent="0.25">
      <c r="F118" s="24">
        <v>447813993249</v>
      </c>
    </row>
    <row r="119" spans="6:6" x14ac:dyDescent="0.25">
      <c r="F119" s="24"/>
    </row>
    <row r="120" spans="6:6" x14ac:dyDescent="0.25">
      <c r="F120" s="24">
        <v>337473618329</v>
      </c>
    </row>
    <row r="121" spans="6:6" x14ac:dyDescent="0.25">
      <c r="F121" s="24"/>
    </row>
    <row r="122" spans="6:6" x14ac:dyDescent="0.25">
      <c r="F122" s="24"/>
    </row>
    <row r="123" spans="6:6" x14ac:dyDescent="0.25">
      <c r="F123" s="24" t="s">
        <v>650</v>
      </c>
    </row>
    <row r="124" spans="6:6" x14ac:dyDescent="0.25">
      <c r="F124" s="24"/>
    </row>
    <row r="125" spans="6:6" x14ac:dyDescent="0.25">
      <c r="F125" s="24" t="s">
        <v>543</v>
      </c>
    </row>
    <row r="126" spans="6:6" x14ac:dyDescent="0.25">
      <c r="F126" s="24"/>
    </row>
    <row r="127" spans="6:6" x14ac:dyDescent="0.25">
      <c r="F127" s="24">
        <v>447459036269</v>
      </c>
    </row>
    <row r="128" spans="6:6" x14ac:dyDescent="0.25">
      <c r="F128" s="24"/>
    </row>
    <row r="129" spans="6:6" x14ac:dyDescent="0.25">
      <c r="F129" s="24">
        <v>337473618329</v>
      </c>
    </row>
    <row r="130" spans="6:6" x14ac:dyDescent="0.25">
      <c r="F130" s="24"/>
    </row>
    <row r="131" spans="6:6" x14ac:dyDescent="0.25">
      <c r="F131" s="24"/>
    </row>
    <row r="132" spans="6:6" x14ac:dyDescent="0.25">
      <c r="F132" s="24" t="s">
        <v>651</v>
      </c>
    </row>
    <row r="133" spans="6:6" x14ac:dyDescent="0.25">
      <c r="F133" s="24"/>
    </row>
    <row r="134" spans="6:6" x14ac:dyDescent="0.25">
      <c r="F134" s="24" t="s">
        <v>543</v>
      </c>
    </row>
    <row r="135" spans="6:6" x14ac:dyDescent="0.25">
      <c r="F135" s="24"/>
    </row>
    <row r="136" spans="6:6" x14ac:dyDescent="0.25">
      <c r="F136" s="24">
        <v>447404207729</v>
      </c>
    </row>
    <row r="137" spans="6:6" x14ac:dyDescent="0.25">
      <c r="F137" s="24"/>
    </row>
    <row r="138" spans="6:6" x14ac:dyDescent="0.25">
      <c r="F138" s="24">
        <v>337473618329</v>
      </c>
    </row>
    <row r="139" spans="6:6" x14ac:dyDescent="0.25">
      <c r="F139" s="24"/>
    </row>
    <row r="140" spans="6:6" x14ac:dyDescent="0.25">
      <c r="F140" s="24"/>
    </row>
    <row r="141" spans="6:6" x14ac:dyDescent="0.25">
      <c r="F141" s="24" t="s">
        <v>652</v>
      </c>
    </row>
    <row r="142" spans="6:6" x14ac:dyDescent="0.25">
      <c r="F142" s="24"/>
    </row>
    <row r="143" spans="6:6" x14ac:dyDescent="0.25">
      <c r="F143" s="24" t="s">
        <v>637</v>
      </c>
    </row>
    <row r="144" spans="6:6" x14ac:dyDescent="0.25">
      <c r="F144" s="24"/>
    </row>
    <row r="145" spans="6:6" x14ac:dyDescent="0.25">
      <c r="F145" s="25" t="s">
        <v>653</v>
      </c>
    </row>
    <row r="146" spans="6:6" x14ac:dyDescent="0.25">
      <c r="F146" s="24"/>
    </row>
    <row r="147" spans="6:6" x14ac:dyDescent="0.25">
      <c r="F147" s="24">
        <v>337473618329</v>
      </c>
    </row>
  </sheetData>
  <hyperlinks>
    <hyperlink ref="F55" r:id="rId1" display="mailto:mike.1.holmes@morrisonsplc.co.uk"/>
    <hyperlink ref="F64" r:id="rId2" display="mailto:glynn.pardy@morrisonsplc.co.uk"/>
    <hyperlink ref="F73" r:id="rId3" display="mailto:dave.moran@morrisonsplc.co.uk"/>
    <hyperlink ref="F82" r:id="rId4" display="mailto:andy.1.fox@morrisonsplc.co.uk"/>
    <hyperlink ref="F100" r:id="rId5" display="mailto:leeanne.keywood@morrisonsplc.co.uk"/>
    <hyperlink ref="F145" r:id="rId6" display="mailto:ashwini.patil@morrisonsplc.co.uk"/>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J1626"/>
  <sheetViews>
    <sheetView topLeftCell="A51" zoomScale="80" zoomScaleNormal="80" workbookViewId="0">
      <selection activeCell="E52" sqref="E52"/>
    </sheetView>
  </sheetViews>
  <sheetFormatPr defaultRowHeight="15" x14ac:dyDescent="0.25"/>
  <cols>
    <col min="3" max="3" width="67" bestFit="1" customWidth="1"/>
    <col min="5" max="5" width="100.28515625" bestFit="1" customWidth="1"/>
    <col min="9" max="9" width="255.7109375" bestFit="1" customWidth="1"/>
    <col min="10" max="10" width="43.5703125" bestFit="1" customWidth="1"/>
  </cols>
  <sheetData>
    <row r="6" spans="3:10" x14ac:dyDescent="0.25">
      <c r="C6" t="s">
        <v>553</v>
      </c>
      <c r="E6" t="s">
        <v>559</v>
      </c>
    </row>
    <row r="7" spans="3:10" x14ac:dyDescent="0.25">
      <c r="C7" t="s">
        <v>554</v>
      </c>
      <c r="H7" s="3" t="s">
        <v>28</v>
      </c>
      <c r="I7" s="3" t="s">
        <v>29</v>
      </c>
      <c r="J7" s="3" t="s">
        <v>42</v>
      </c>
    </row>
    <row r="8" spans="3:10" x14ac:dyDescent="0.25">
      <c r="C8" t="s">
        <v>553</v>
      </c>
      <c r="E8" t="s">
        <v>560</v>
      </c>
      <c r="H8" s="1" t="s">
        <v>30</v>
      </c>
      <c r="I8" s="1" t="s">
        <v>31</v>
      </c>
      <c r="J8" s="2" t="s">
        <v>32</v>
      </c>
    </row>
    <row r="9" spans="3:10" x14ac:dyDescent="0.25">
      <c r="C9" t="s">
        <v>555</v>
      </c>
      <c r="H9" s="1" t="s">
        <v>33</v>
      </c>
      <c r="I9" s="1" t="s">
        <v>31</v>
      </c>
      <c r="J9" s="2" t="s">
        <v>32</v>
      </c>
    </row>
    <row r="10" spans="3:10" x14ac:dyDescent="0.25">
      <c r="C10" t="s">
        <v>556</v>
      </c>
      <c r="H10" s="1" t="s">
        <v>34</v>
      </c>
      <c r="I10" s="1" t="s">
        <v>35</v>
      </c>
      <c r="J10" s="2" t="s">
        <v>32</v>
      </c>
    </row>
    <row r="11" spans="3:10" x14ac:dyDescent="0.25">
      <c r="C11" t="s">
        <v>557</v>
      </c>
      <c r="H11" s="1" t="s">
        <v>36</v>
      </c>
      <c r="I11" s="1" t="s">
        <v>31</v>
      </c>
      <c r="J11" s="2" t="s">
        <v>32</v>
      </c>
    </row>
    <row r="12" spans="3:10" x14ac:dyDescent="0.25">
      <c r="C12" t="s">
        <v>558</v>
      </c>
      <c r="H12" s="1" t="s">
        <v>37</v>
      </c>
      <c r="I12" s="1" t="s">
        <v>38</v>
      </c>
      <c r="J12" s="2" t="s">
        <v>32</v>
      </c>
    </row>
    <row r="13" spans="3:10" x14ac:dyDescent="0.25">
      <c r="H13" s="1" t="s">
        <v>39</v>
      </c>
      <c r="I13" s="1" t="s">
        <v>40</v>
      </c>
      <c r="J13" s="2" t="s">
        <v>32</v>
      </c>
    </row>
    <row r="14" spans="3:10" x14ac:dyDescent="0.25">
      <c r="H14" s="1" t="s">
        <v>41</v>
      </c>
      <c r="I14" s="1" t="s">
        <v>31</v>
      </c>
      <c r="J14" s="2" t="s">
        <v>32</v>
      </c>
    </row>
    <row r="15" spans="3:10" x14ac:dyDescent="0.25">
      <c r="C15" t="s">
        <v>569</v>
      </c>
    </row>
    <row r="16" spans="3:10" x14ac:dyDescent="0.25">
      <c r="C16" t="s">
        <v>504</v>
      </c>
    </row>
    <row r="19" spans="3:8" x14ac:dyDescent="0.25">
      <c r="C19" t="s">
        <v>586</v>
      </c>
    </row>
    <row r="21" spans="3:8" ht="45" x14ac:dyDescent="0.25">
      <c r="C21" s="14" t="s">
        <v>605</v>
      </c>
    </row>
    <row r="23" spans="3:8" x14ac:dyDescent="0.25">
      <c r="C23" t="s">
        <v>607</v>
      </c>
    </row>
    <row r="25" spans="3:8" x14ac:dyDescent="0.25">
      <c r="C25" t="s">
        <v>806</v>
      </c>
      <c r="E25" t="s">
        <v>608</v>
      </c>
    </row>
    <row r="26" spans="3:8" x14ac:dyDescent="0.25">
      <c r="C26" t="s">
        <v>807</v>
      </c>
    </row>
    <row r="27" spans="3:8" x14ac:dyDescent="0.25">
      <c r="C27" t="s">
        <v>808</v>
      </c>
      <c r="E27" s="24" t="s">
        <v>809</v>
      </c>
    </row>
    <row r="31" spans="3:8" x14ac:dyDescent="0.25">
      <c r="C31" s="18" t="s">
        <v>665</v>
      </c>
    </row>
    <row r="32" spans="3:8" x14ac:dyDescent="0.25">
      <c r="C32" s="18" t="s">
        <v>668</v>
      </c>
      <c r="G32">
        <v>176.7</v>
      </c>
      <c r="H32">
        <v>100</v>
      </c>
    </row>
    <row r="33" spans="3:9" x14ac:dyDescent="0.25">
      <c r="C33" s="18" t="s">
        <v>666</v>
      </c>
      <c r="H33">
        <v>0.3</v>
      </c>
    </row>
    <row r="34" spans="3:9" x14ac:dyDescent="0.25">
      <c r="C34" s="18" t="s">
        <v>667</v>
      </c>
    </row>
    <row r="35" spans="3:9" x14ac:dyDescent="0.25">
      <c r="C35" s="18" t="s">
        <v>29</v>
      </c>
      <c r="H35">
        <f>G32*H33/H32</f>
        <v>0.53010000000000002</v>
      </c>
    </row>
    <row r="36" spans="3:9" x14ac:dyDescent="0.25">
      <c r="C36" s="18" t="s">
        <v>669</v>
      </c>
      <c r="H36">
        <f>G32+H35</f>
        <v>177.23009999999999</v>
      </c>
    </row>
    <row r="37" spans="3:9" x14ac:dyDescent="0.25">
      <c r="C37" s="18" t="s">
        <v>670</v>
      </c>
    </row>
    <row r="38" spans="3:9" x14ac:dyDescent="0.25">
      <c r="C38" s="18" t="s">
        <v>671</v>
      </c>
    </row>
    <row r="39" spans="3:9" x14ac:dyDescent="0.25">
      <c r="C39" s="18" t="s">
        <v>672</v>
      </c>
    </row>
    <row r="40" spans="3:9" x14ac:dyDescent="0.25">
      <c r="C40" s="18" t="s">
        <v>673</v>
      </c>
    </row>
    <row r="41" spans="3:9" x14ac:dyDescent="0.25">
      <c r="C41" s="18" t="s">
        <v>770</v>
      </c>
      <c r="E41" t="s">
        <v>771</v>
      </c>
    </row>
    <row r="44" spans="3:9" ht="315" x14ac:dyDescent="0.25">
      <c r="E44" s="14" t="s">
        <v>822</v>
      </c>
    </row>
    <row r="47" spans="3:9" x14ac:dyDescent="0.25">
      <c r="C47" s="25" t="s">
        <v>902</v>
      </c>
    </row>
    <row r="48" spans="3:9" ht="409.5" x14ac:dyDescent="0.25">
      <c r="E48" s="14" t="s">
        <v>908</v>
      </c>
      <c r="G48" t="s">
        <v>909</v>
      </c>
      <c r="H48" t="s">
        <v>910</v>
      </c>
      <c r="I48" s="46" t="s">
        <v>911</v>
      </c>
    </row>
    <row r="49" spans="3:9" x14ac:dyDescent="0.25">
      <c r="I49" s="46" t="s">
        <v>912</v>
      </c>
    </row>
    <row r="50" spans="3:9" ht="225" x14ac:dyDescent="0.25">
      <c r="E50" s="14" t="s">
        <v>1700</v>
      </c>
      <c r="I50" s="46" t="s">
        <v>913</v>
      </c>
    </row>
    <row r="51" spans="3:9" x14ac:dyDescent="0.25">
      <c r="I51" s="46" t="s">
        <v>914</v>
      </c>
    </row>
    <row r="52" spans="3:9" ht="345" x14ac:dyDescent="0.25">
      <c r="E52" s="14" t="s">
        <v>1701</v>
      </c>
      <c r="I52" s="46" t="s">
        <v>915</v>
      </c>
    </row>
    <row r="53" spans="3:9" x14ac:dyDescent="0.25">
      <c r="C53" s="39">
        <v>43801</v>
      </c>
      <c r="D53" s="58">
        <v>0.69236111111111109</v>
      </c>
      <c r="E53" t="s">
        <v>1702</v>
      </c>
      <c r="I53" s="46" t="s">
        <v>916</v>
      </c>
    </row>
    <row r="54" spans="3:9" x14ac:dyDescent="0.25">
      <c r="I54" s="46" t="s">
        <v>917</v>
      </c>
    </row>
    <row r="55" spans="3:9" x14ac:dyDescent="0.25">
      <c r="I55" s="46" t="s">
        <v>918</v>
      </c>
    </row>
    <row r="56" spans="3:9" x14ac:dyDescent="0.25">
      <c r="I56" s="47"/>
    </row>
    <row r="57" spans="3:9" x14ac:dyDescent="0.25">
      <c r="I57" s="48" t="s">
        <v>919</v>
      </c>
    </row>
    <row r="58" spans="3:9" x14ac:dyDescent="0.25">
      <c r="I58" s="48" t="s">
        <v>920</v>
      </c>
    </row>
    <row r="59" spans="3:9" x14ac:dyDescent="0.25">
      <c r="I59" s="47"/>
    </row>
    <row r="60" spans="3:9" x14ac:dyDescent="0.25">
      <c r="I60" s="47"/>
    </row>
    <row r="61" spans="3:9" x14ac:dyDescent="0.25">
      <c r="I61" s="49" t="s">
        <v>921</v>
      </c>
    </row>
    <row r="62" spans="3:9" x14ac:dyDescent="0.25">
      <c r="I62" s="50" t="s">
        <v>922</v>
      </c>
    </row>
    <row r="63" spans="3:9" x14ac:dyDescent="0.25">
      <c r="I63" s="52" t="s">
        <v>923</v>
      </c>
    </row>
    <row r="64" spans="3:9" x14ac:dyDescent="0.25">
      <c r="I64" s="52" t="s">
        <v>924</v>
      </c>
    </row>
    <row r="65" spans="9:9" x14ac:dyDescent="0.25">
      <c r="I65" s="52" t="s">
        <v>925</v>
      </c>
    </row>
    <row r="66" spans="9:9" x14ac:dyDescent="0.25">
      <c r="I66" s="51"/>
    </row>
    <row r="67" spans="9:9" x14ac:dyDescent="0.25">
      <c r="I67" s="52" t="s">
        <v>435</v>
      </c>
    </row>
    <row r="68" spans="9:9" x14ac:dyDescent="0.25">
      <c r="I68" s="51"/>
    </row>
    <row r="69" spans="9:9" x14ac:dyDescent="0.25">
      <c r="I69" s="52" t="s">
        <v>436</v>
      </c>
    </row>
    <row r="70" spans="9:9" x14ac:dyDescent="0.25">
      <c r="I70" s="51"/>
    </row>
    <row r="71" spans="9:9" x14ac:dyDescent="0.25">
      <c r="I71" s="52" t="s">
        <v>926</v>
      </c>
    </row>
    <row r="72" spans="9:9" x14ac:dyDescent="0.25">
      <c r="I72" s="52" t="s">
        <v>927</v>
      </c>
    </row>
    <row r="73" spans="9:9" x14ac:dyDescent="0.25">
      <c r="I73" s="51"/>
    </row>
    <row r="74" spans="9:9" x14ac:dyDescent="0.25">
      <c r="I74" s="52" t="s">
        <v>439</v>
      </c>
    </row>
    <row r="75" spans="9:9" x14ac:dyDescent="0.25">
      <c r="I75" s="52" t="s">
        <v>435</v>
      </c>
    </row>
    <row r="76" spans="9:9" x14ac:dyDescent="0.25">
      <c r="I76" s="51"/>
    </row>
    <row r="77" spans="9:9" x14ac:dyDescent="0.25">
      <c r="I77" s="52" t="s">
        <v>928</v>
      </c>
    </row>
    <row r="78" spans="9:9" x14ac:dyDescent="0.25">
      <c r="I78" s="51"/>
    </row>
    <row r="79" spans="9:9" x14ac:dyDescent="0.25">
      <c r="I79" s="53" t="s">
        <v>929</v>
      </c>
    </row>
    <row r="80" spans="9:9" x14ac:dyDescent="0.25">
      <c r="I80" s="51"/>
    </row>
    <row r="81" spans="9:9" x14ac:dyDescent="0.25">
      <c r="I81" s="53" t="s">
        <v>930</v>
      </c>
    </row>
    <row r="82" spans="9:9" x14ac:dyDescent="0.25">
      <c r="I82" s="51"/>
    </row>
    <row r="83" spans="9:9" x14ac:dyDescent="0.25">
      <c r="I83" s="52" t="s">
        <v>931</v>
      </c>
    </row>
    <row r="84" spans="9:9" x14ac:dyDescent="0.25">
      <c r="I84" s="52" t="s">
        <v>932</v>
      </c>
    </row>
    <row r="85" spans="9:9" x14ac:dyDescent="0.25">
      <c r="I85" s="52" t="s">
        <v>933</v>
      </c>
    </row>
    <row r="86" spans="9:9" x14ac:dyDescent="0.25">
      <c r="I86" s="52" t="s">
        <v>934</v>
      </c>
    </row>
    <row r="87" spans="9:9" x14ac:dyDescent="0.25">
      <c r="I87" s="52" t="s">
        <v>935</v>
      </c>
    </row>
    <row r="88" spans="9:9" x14ac:dyDescent="0.25">
      <c r="I88" s="52" t="s">
        <v>936</v>
      </c>
    </row>
    <row r="89" spans="9:9" x14ac:dyDescent="0.25">
      <c r="I89" s="51"/>
    </row>
    <row r="90" spans="9:9" x14ac:dyDescent="0.25">
      <c r="I90" s="53" t="s">
        <v>937</v>
      </c>
    </row>
    <row r="91" spans="9:9" x14ac:dyDescent="0.25">
      <c r="I91" s="51"/>
    </row>
    <row r="92" spans="9:9" x14ac:dyDescent="0.25">
      <c r="I92" s="53" t="s">
        <v>938</v>
      </c>
    </row>
    <row r="93" spans="9:9" x14ac:dyDescent="0.25">
      <c r="I93" s="52" t="s">
        <v>939</v>
      </c>
    </row>
    <row r="94" spans="9:9" x14ac:dyDescent="0.25">
      <c r="I94" s="51"/>
    </row>
    <row r="95" spans="9:9" x14ac:dyDescent="0.25">
      <c r="I95" s="52" t="s">
        <v>450</v>
      </c>
    </row>
    <row r="96" spans="9:9" x14ac:dyDescent="0.25">
      <c r="I96" s="51"/>
    </row>
    <row r="97" spans="9:9" x14ac:dyDescent="0.25">
      <c r="I97" s="52" t="s">
        <v>451</v>
      </c>
    </row>
    <row r="98" spans="9:9" x14ac:dyDescent="0.25">
      <c r="I98" s="51"/>
    </row>
    <row r="99" spans="9:9" x14ac:dyDescent="0.25">
      <c r="I99" s="52" t="s">
        <v>452</v>
      </c>
    </row>
    <row r="100" spans="9:9" x14ac:dyDescent="0.25">
      <c r="I100" s="51"/>
    </row>
    <row r="101" spans="9:9" x14ac:dyDescent="0.25">
      <c r="I101" s="52" t="s">
        <v>453</v>
      </c>
    </row>
    <row r="102" spans="9:9" x14ac:dyDescent="0.25">
      <c r="I102" s="51"/>
    </row>
    <row r="103" spans="9:9" x14ac:dyDescent="0.25">
      <c r="I103" s="52" t="s">
        <v>454</v>
      </c>
    </row>
    <row r="104" spans="9:9" x14ac:dyDescent="0.25">
      <c r="I104" s="51"/>
    </row>
    <row r="105" spans="9:9" x14ac:dyDescent="0.25">
      <c r="I105" s="52" t="s">
        <v>455</v>
      </c>
    </row>
    <row r="106" spans="9:9" x14ac:dyDescent="0.25">
      <c r="I106" s="51"/>
    </row>
    <row r="107" spans="9:9" x14ac:dyDescent="0.25">
      <c r="I107" s="52" t="s">
        <v>456</v>
      </c>
    </row>
    <row r="108" spans="9:9" x14ac:dyDescent="0.25">
      <c r="I108" s="51"/>
    </row>
    <row r="109" spans="9:9" x14ac:dyDescent="0.25">
      <c r="I109" s="52" t="s">
        <v>457</v>
      </c>
    </row>
    <row r="110" spans="9:9" x14ac:dyDescent="0.25">
      <c r="I110" s="51"/>
    </row>
    <row r="111" spans="9:9" x14ac:dyDescent="0.25">
      <c r="I111" s="52" t="s">
        <v>458</v>
      </c>
    </row>
    <row r="112" spans="9:9" x14ac:dyDescent="0.25">
      <c r="I112" s="52" t="s">
        <v>459</v>
      </c>
    </row>
    <row r="113" spans="9:9" x14ac:dyDescent="0.25">
      <c r="I113" s="52" t="s">
        <v>940</v>
      </c>
    </row>
    <row r="114" spans="9:9" x14ac:dyDescent="0.25">
      <c r="I114" s="53" t="s">
        <v>941</v>
      </c>
    </row>
    <row r="115" spans="9:9" x14ac:dyDescent="0.25">
      <c r="I115" s="51"/>
    </row>
    <row r="116" spans="9:9" x14ac:dyDescent="0.25">
      <c r="I116" s="53" t="s">
        <v>942</v>
      </c>
    </row>
    <row r="117" spans="9:9" x14ac:dyDescent="0.25">
      <c r="I117" s="52" t="s">
        <v>943</v>
      </c>
    </row>
    <row r="118" spans="9:9" x14ac:dyDescent="0.25">
      <c r="I118" s="52" t="s">
        <v>464</v>
      </c>
    </row>
    <row r="119" spans="9:9" x14ac:dyDescent="0.25">
      <c r="I119" s="52" t="s">
        <v>944</v>
      </c>
    </row>
    <row r="120" spans="9:9" x14ac:dyDescent="0.25">
      <c r="I120" s="52" t="s">
        <v>925</v>
      </c>
    </row>
    <row r="121" spans="9:9" x14ac:dyDescent="0.25">
      <c r="I121" s="51"/>
    </row>
    <row r="122" spans="9:9" x14ac:dyDescent="0.25">
      <c r="I122" s="52" t="s">
        <v>466</v>
      </c>
    </row>
    <row r="123" spans="9:9" x14ac:dyDescent="0.25">
      <c r="I123" s="52" t="s">
        <v>467</v>
      </c>
    </row>
    <row r="124" spans="9:9" x14ac:dyDescent="0.25">
      <c r="I124" s="52" t="s">
        <v>945</v>
      </c>
    </row>
    <row r="125" spans="9:9" x14ac:dyDescent="0.25">
      <c r="I125" s="52" t="s">
        <v>946</v>
      </c>
    </row>
    <row r="126" spans="9:9" x14ac:dyDescent="0.25">
      <c r="I126" s="52" t="s">
        <v>947</v>
      </c>
    </row>
    <row r="127" spans="9:9" x14ac:dyDescent="0.25">
      <c r="I127" s="52" t="s">
        <v>948</v>
      </c>
    </row>
    <row r="128" spans="9:9" x14ac:dyDescent="0.25">
      <c r="I128" s="51"/>
    </row>
    <row r="129" spans="9:9" x14ac:dyDescent="0.25">
      <c r="I129" s="52" t="s">
        <v>469</v>
      </c>
    </row>
    <row r="130" spans="9:9" x14ac:dyDescent="0.25">
      <c r="I130" s="51"/>
    </row>
    <row r="131" spans="9:9" x14ac:dyDescent="0.25">
      <c r="I131" s="52" t="s">
        <v>470</v>
      </c>
    </row>
    <row r="132" spans="9:9" x14ac:dyDescent="0.25">
      <c r="I132" s="52" t="s">
        <v>949</v>
      </c>
    </row>
    <row r="133" spans="9:9" x14ac:dyDescent="0.25">
      <c r="I133" s="52" t="s">
        <v>950</v>
      </c>
    </row>
    <row r="134" spans="9:9" x14ac:dyDescent="0.25">
      <c r="I134" s="52" t="s">
        <v>951</v>
      </c>
    </row>
    <row r="135" spans="9:9" x14ac:dyDescent="0.25">
      <c r="I135" s="51"/>
    </row>
    <row r="136" spans="9:9" x14ac:dyDescent="0.25">
      <c r="I136" s="52" t="s">
        <v>952</v>
      </c>
    </row>
    <row r="137" spans="9:9" x14ac:dyDescent="0.25">
      <c r="I137" s="51"/>
    </row>
    <row r="138" spans="9:9" x14ac:dyDescent="0.25">
      <c r="I138" s="52" t="s">
        <v>953</v>
      </c>
    </row>
    <row r="139" spans="9:9" x14ac:dyDescent="0.25">
      <c r="I139" s="51"/>
    </row>
    <row r="140" spans="9:9" x14ac:dyDescent="0.25">
      <c r="I140" s="52" t="s">
        <v>954</v>
      </c>
    </row>
    <row r="141" spans="9:9" x14ac:dyDescent="0.25">
      <c r="I141" s="52" t="s">
        <v>955</v>
      </c>
    </row>
    <row r="142" spans="9:9" x14ac:dyDescent="0.25">
      <c r="I142" s="52" t="s">
        <v>956</v>
      </c>
    </row>
    <row r="143" spans="9:9" x14ac:dyDescent="0.25">
      <c r="I143" s="51"/>
    </row>
    <row r="144" spans="9:9" x14ac:dyDescent="0.25">
      <c r="I144" s="52" t="s">
        <v>479</v>
      </c>
    </row>
    <row r="145" spans="9:9" x14ac:dyDescent="0.25">
      <c r="I145" s="51"/>
    </row>
    <row r="146" spans="9:9" x14ac:dyDescent="0.25">
      <c r="I146" s="52" t="s">
        <v>480</v>
      </c>
    </row>
    <row r="147" spans="9:9" x14ac:dyDescent="0.25">
      <c r="I147" s="51"/>
    </row>
    <row r="148" spans="9:9" x14ac:dyDescent="0.25">
      <c r="I148" s="52" t="s">
        <v>957</v>
      </c>
    </row>
    <row r="149" spans="9:9" x14ac:dyDescent="0.25">
      <c r="I149" s="52" t="s">
        <v>482</v>
      </c>
    </row>
    <row r="150" spans="9:9" x14ac:dyDescent="0.25">
      <c r="I150" s="51"/>
    </row>
    <row r="151" spans="9:9" x14ac:dyDescent="0.25">
      <c r="I151" s="52" t="s">
        <v>958</v>
      </c>
    </row>
    <row r="152" spans="9:9" x14ac:dyDescent="0.25">
      <c r="I152" s="52" t="s">
        <v>943</v>
      </c>
    </row>
    <row r="153" spans="9:9" x14ac:dyDescent="0.25">
      <c r="I153" s="52" t="s">
        <v>464</v>
      </c>
    </row>
    <row r="154" spans="9:9" x14ac:dyDescent="0.25">
      <c r="I154" s="52" t="s">
        <v>959</v>
      </c>
    </row>
    <row r="155" spans="9:9" x14ac:dyDescent="0.25">
      <c r="I155" s="51"/>
    </row>
    <row r="156" spans="9:9" x14ac:dyDescent="0.25">
      <c r="I156" s="52" t="s">
        <v>960</v>
      </c>
    </row>
    <row r="157" spans="9:9" x14ac:dyDescent="0.25">
      <c r="I157" s="52" t="s">
        <v>961</v>
      </c>
    </row>
    <row r="158" spans="9:9" x14ac:dyDescent="0.25">
      <c r="I158" s="52" t="s">
        <v>962</v>
      </c>
    </row>
    <row r="159" spans="9:9" x14ac:dyDescent="0.25">
      <c r="I159" s="51"/>
    </row>
    <row r="160" spans="9:9" x14ac:dyDescent="0.25">
      <c r="I160" s="51"/>
    </row>
    <row r="161" spans="9:9" x14ac:dyDescent="0.25">
      <c r="I161" s="50" t="s">
        <v>963</v>
      </c>
    </row>
    <row r="162" spans="9:9" x14ac:dyDescent="0.25">
      <c r="I162" s="52" t="s">
        <v>964</v>
      </c>
    </row>
    <row r="163" spans="9:9" x14ac:dyDescent="0.25">
      <c r="I163" s="52" t="s">
        <v>965</v>
      </c>
    </row>
    <row r="164" spans="9:9" x14ac:dyDescent="0.25">
      <c r="I164" s="50" t="s">
        <v>966</v>
      </c>
    </row>
    <row r="165" spans="9:9" x14ac:dyDescent="0.25">
      <c r="I165" s="52" t="s">
        <v>967</v>
      </c>
    </row>
    <row r="166" spans="9:9" x14ac:dyDescent="0.25">
      <c r="I166" s="52" t="s">
        <v>968</v>
      </c>
    </row>
    <row r="167" spans="9:9" x14ac:dyDescent="0.25">
      <c r="I167" s="50" t="s">
        <v>969</v>
      </c>
    </row>
    <row r="168" spans="9:9" x14ac:dyDescent="0.25">
      <c r="I168" s="50" t="s">
        <v>970</v>
      </c>
    </row>
    <row r="169" spans="9:9" x14ac:dyDescent="0.25">
      <c r="I169" s="52" t="s">
        <v>971</v>
      </c>
    </row>
    <row r="170" spans="9:9" x14ac:dyDescent="0.25">
      <c r="I170" s="50" t="s">
        <v>972</v>
      </c>
    </row>
    <row r="171" spans="9:9" x14ac:dyDescent="0.25">
      <c r="I171" s="52" t="s">
        <v>968</v>
      </c>
    </row>
    <row r="172" spans="9:9" x14ac:dyDescent="0.25">
      <c r="I172" s="50" t="s">
        <v>973</v>
      </c>
    </row>
    <row r="173" spans="9:9" x14ac:dyDescent="0.25">
      <c r="I173" s="52" t="s">
        <v>974</v>
      </c>
    </row>
    <row r="174" spans="9:9" x14ac:dyDescent="0.25">
      <c r="I174" s="51"/>
    </row>
    <row r="175" spans="9:9" x14ac:dyDescent="0.25">
      <c r="I175" s="51"/>
    </row>
    <row r="176" spans="9:9" x14ac:dyDescent="0.25">
      <c r="I176" s="50" t="s">
        <v>975</v>
      </c>
    </row>
    <row r="177" spans="9:9" x14ac:dyDescent="0.25">
      <c r="I177" s="52" t="s">
        <v>964</v>
      </c>
    </row>
    <row r="178" spans="9:9" x14ac:dyDescent="0.25">
      <c r="I178" s="52" t="s">
        <v>976</v>
      </c>
    </row>
    <row r="179" spans="9:9" x14ac:dyDescent="0.25">
      <c r="I179" s="52" t="s">
        <v>977</v>
      </c>
    </row>
    <row r="180" spans="9:9" x14ac:dyDescent="0.25">
      <c r="I180" s="52" t="s">
        <v>978</v>
      </c>
    </row>
    <row r="181" spans="9:9" x14ac:dyDescent="0.25">
      <c r="I181" s="52" t="s">
        <v>979</v>
      </c>
    </row>
    <row r="182" spans="9:9" x14ac:dyDescent="0.25">
      <c r="I182" s="52" t="s">
        <v>980</v>
      </c>
    </row>
    <row r="183" spans="9:9" x14ac:dyDescent="0.25">
      <c r="I183" s="51"/>
    </row>
    <row r="184" spans="9:9" x14ac:dyDescent="0.25">
      <c r="I184" s="51"/>
    </row>
    <row r="185" spans="9:9" x14ac:dyDescent="0.25">
      <c r="I185" s="50" t="s">
        <v>981</v>
      </c>
    </row>
    <row r="186" spans="9:9" x14ac:dyDescent="0.25">
      <c r="I186" s="52" t="s">
        <v>982</v>
      </c>
    </row>
    <row r="187" spans="9:9" x14ac:dyDescent="0.25">
      <c r="I187" s="54" t="s">
        <v>983</v>
      </c>
    </row>
    <row r="188" spans="9:9" x14ac:dyDescent="0.25">
      <c r="I188" s="51"/>
    </row>
    <row r="189" spans="9:9" x14ac:dyDescent="0.25">
      <c r="I189" s="52" t="s">
        <v>984</v>
      </c>
    </row>
    <row r="190" spans="9:9" x14ac:dyDescent="0.25">
      <c r="I190" s="52" t="s">
        <v>985</v>
      </c>
    </row>
    <row r="191" spans="9:9" x14ac:dyDescent="0.25">
      <c r="I191" s="51"/>
    </row>
    <row r="192" spans="9:9" x14ac:dyDescent="0.25">
      <c r="I192" s="52" t="s">
        <v>986</v>
      </c>
    </row>
    <row r="193" spans="9:9" x14ac:dyDescent="0.25">
      <c r="I193" s="51"/>
    </row>
    <row r="194" spans="9:9" x14ac:dyDescent="0.25">
      <c r="I194" s="52" t="s">
        <v>987</v>
      </c>
    </row>
    <row r="195" spans="9:9" x14ac:dyDescent="0.25">
      <c r="I195" s="52" t="s">
        <v>988</v>
      </c>
    </row>
    <row r="196" spans="9:9" x14ac:dyDescent="0.25">
      <c r="I196" s="51"/>
    </row>
    <row r="197" spans="9:9" x14ac:dyDescent="0.25">
      <c r="I197" s="51"/>
    </row>
    <row r="198" spans="9:9" x14ac:dyDescent="0.25">
      <c r="I198" s="50" t="s">
        <v>989</v>
      </c>
    </row>
    <row r="199" spans="9:9" x14ac:dyDescent="0.25">
      <c r="I199" s="52" t="s">
        <v>990</v>
      </c>
    </row>
    <row r="200" spans="9:9" x14ac:dyDescent="0.25">
      <c r="I200" s="52" t="s">
        <v>991</v>
      </c>
    </row>
    <row r="201" spans="9:9" x14ac:dyDescent="0.25">
      <c r="I201" s="52" t="s">
        <v>992</v>
      </c>
    </row>
    <row r="202" spans="9:9" x14ac:dyDescent="0.25">
      <c r="I202" s="52" t="s">
        <v>993</v>
      </c>
    </row>
    <row r="203" spans="9:9" x14ac:dyDescent="0.25">
      <c r="I203" s="52" t="s">
        <v>994</v>
      </c>
    </row>
    <row r="204" spans="9:9" x14ac:dyDescent="0.25">
      <c r="I204" s="51"/>
    </row>
    <row r="205" spans="9:9" x14ac:dyDescent="0.25">
      <c r="I205" s="51"/>
    </row>
    <row r="206" spans="9:9" x14ac:dyDescent="0.25">
      <c r="I206" s="50" t="s">
        <v>995</v>
      </c>
    </row>
    <row r="207" spans="9:9" x14ac:dyDescent="0.25">
      <c r="I207" s="52" t="s">
        <v>996</v>
      </c>
    </row>
    <row r="208" spans="9:9" x14ac:dyDescent="0.25">
      <c r="I208" s="53" t="s">
        <v>997</v>
      </c>
    </row>
    <row r="209" spans="9:9" x14ac:dyDescent="0.25">
      <c r="I209" s="52" t="s">
        <v>998</v>
      </c>
    </row>
    <row r="210" spans="9:9" x14ac:dyDescent="0.25">
      <c r="I210" s="52" t="s">
        <v>999</v>
      </c>
    </row>
    <row r="211" spans="9:9" x14ac:dyDescent="0.25">
      <c r="I211" s="52" t="s">
        <v>1000</v>
      </c>
    </row>
    <row r="212" spans="9:9" x14ac:dyDescent="0.25">
      <c r="I212" s="51"/>
    </row>
    <row r="213" spans="9:9" x14ac:dyDescent="0.25">
      <c r="I213" s="51"/>
    </row>
    <row r="214" spans="9:9" x14ac:dyDescent="0.25">
      <c r="I214" s="50" t="s">
        <v>1001</v>
      </c>
    </row>
    <row r="215" spans="9:9" x14ac:dyDescent="0.25">
      <c r="I215" s="52" t="s">
        <v>924</v>
      </c>
    </row>
    <row r="216" spans="9:9" x14ac:dyDescent="0.25">
      <c r="I216" s="52" t="s">
        <v>1002</v>
      </c>
    </row>
    <row r="217" spans="9:9" x14ac:dyDescent="0.25">
      <c r="I217" s="52" t="s">
        <v>1003</v>
      </c>
    </row>
    <row r="218" spans="9:9" x14ac:dyDescent="0.25">
      <c r="I218" s="52" t="s">
        <v>1004</v>
      </c>
    </row>
    <row r="219" spans="9:9" x14ac:dyDescent="0.25">
      <c r="I219" s="51"/>
    </row>
    <row r="220" spans="9:9" x14ac:dyDescent="0.25">
      <c r="I220" s="51"/>
    </row>
    <row r="221" spans="9:9" x14ac:dyDescent="0.25">
      <c r="I221" s="50" t="s">
        <v>1005</v>
      </c>
    </row>
    <row r="222" spans="9:9" x14ac:dyDescent="0.25">
      <c r="I222" s="52" t="s">
        <v>924</v>
      </c>
    </row>
    <row r="223" spans="9:9" x14ac:dyDescent="0.25">
      <c r="I223" s="52" t="s">
        <v>1006</v>
      </c>
    </row>
    <row r="224" spans="9:9" x14ac:dyDescent="0.25">
      <c r="I224" s="52" t="s">
        <v>1007</v>
      </c>
    </row>
    <row r="225" spans="9:9" x14ac:dyDescent="0.25">
      <c r="I225" s="52" t="s">
        <v>1003</v>
      </c>
    </row>
    <row r="226" spans="9:9" x14ac:dyDescent="0.25">
      <c r="I226" s="52" t="s">
        <v>1008</v>
      </c>
    </row>
    <row r="227" spans="9:9" x14ac:dyDescent="0.25">
      <c r="I227" s="52" t="s">
        <v>1009</v>
      </c>
    </row>
    <row r="228" spans="9:9" x14ac:dyDescent="0.25">
      <c r="I228" s="52" t="s">
        <v>1010</v>
      </c>
    </row>
    <row r="229" spans="9:9" x14ac:dyDescent="0.25">
      <c r="I229" s="54" t="s">
        <v>1011</v>
      </c>
    </row>
    <row r="230" spans="9:9" x14ac:dyDescent="0.25">
      <c r="I230" s="51"/>
    </row>
    <row r="231" spans="9:9" x14ac:dyDescent="0.25">
      <c r="I231" s="51"/>
    </row>
    <row r="232" spans="9:9" x14ac:dyDescent="0.25">
      <c r="I232" s="50" t="s">
        <v>1012</v>
      </c>
    </row>
    <row r="233" spans="9:9" x14ac:dyDescent="0.25">
      <c r="I233" s="52" t="s">
        <v>924</v>
      </c>
    </row>
    <row r="234" spans="9:9" x14ac:dyDescent="0.25">
      <c r="I234" s="52" t="s">
        <v>1013</v>
      </c>
    </row>
    <row r="235" spans="9:9" x14ac:dyDescent="0.25">
      <c r="I235" s="52" t="s">
        <v>1014</v>
      </c>
    </row>
    <row r="236" spans="9:9" x14ac:dyDescent="0.25">
      <c r="I236" s="52" t="s">
        <v>1003</v>
      </c>
    </row>
    <row r="237" spans="9:9" x14ac:dyDescent="0.25">
      <c r="I237" s="52" t="s">
        <v>1015</v>
      </c>
    </row>
    <row r="238" spans="9:9" x14ac:dyDescent="0.25">
      <c r="I238" s="52" t="s">
        <v>1016</v>
      </c>
    </row>
    <row r="239" spans="9:9" x14ac:dyDescent="0.25">
      <c r="I239" s="51"/>
    </row>
    <row r="240" spans="9:9" x14ac:dyDescent="0.25">
      <c r="I240" s="51"/>
    </row>
    <row r="241" spans="9:9" x14ac:dyDescent="0.25">
      <c r="I241" s="50" t="s">
        <v>1017</v>
      </c>
    </row>
    <row r="242" spans="9:9" x14ac:dyDescent="0.25">
      <c r="I242" s="52" t="s">
        <v>1018</v>
      </c>
    </row>
    <row r="243" spans="9:9" x14ac:dyDescent="0.25">
      <c r="I243" s="52" t="s">
        <v>1019</v>
      </c>
    </row>
    <row r="244" spans="9:9" x14ac:dyDescent="0.25">
      <c r="I244" s="52" t="s">
        <v>1020</v>
      </c>
    </row>
    <row r="245" spans="9:9" x14ac:dyDescent="0.25">
      <c r="I245" s="52" t="s">
        <v>1021</v>
      </c>
    </row>
    <row r="246" spans="9:9" x14ac:dyDescent="0.25">
      <c r="I246" s="52" t="s">
        <v>1022</v>
      </c>
    </row>
    <row r="247" spans="9:9" x14ac:dyDescent="0.25">
      <c r="I247" s="52" t="s">
        <v>1023</v>
      </c>
    </row>
    <row r="248" spans="9:9" x14ac:dyDescent="0.25">
      <c r="I248" s="52" t="s">
        <v>1024</v>
      </c>
    </row>
    <row r="249" spans="9:9" x14ac:dyDescent="0.25">
      <c r="I249" s="52" t="s">
        <v>1025</v>
      </c>
    </row>
    <row r="250" spans="9:9" x14ac:dyDescent="0.25">
      <c r="I250" s="52" t="s">
        <v>1026</v>
      </c>
    </row>
    <row r="251" spans="9:9" x14ac:dyDescent="0.25">
      <c r="I251" s="50" t="s">
        <v>1027</v>
      </c>
    </row>
    <row r="252" spans="9:9" x14ac:dyDescent="0.25">
      <c r="I252" s="52" t="s">
        <v>1028</v>
      </c>
    </row>
    <row r="253" spans="9:9" x14ac:dyDescent="0.25">
      <c r="I253" s="51"/>
    </row>
    <row r="254" spans="9:9" x14ac:dyDescent="0.25">
      <c r="I254" s="51"/>
    </row>
    <row r="255" spans="9:9" x14ac:dyDescent="0.25">
      <c r="I255" s="50" t="s">
        <v>1029</v>
      </c>
    </row>
    <row r="256" spans="9:9" x14ac:dyDescent="0.25">
      <c r="I256" s="52" t="s">
        <v>1030</v>
      </c>
    </row>
    <row r="257" spans="9:9" x14ac:dyDescent="0.25">
      <c r="I257" s="51"/>
    </row>
    <row r="258" spans="9:9" x14ac:dyDescent="0.25">
      <c r="I258" s="51"/>
    </row>
    <row r="259" spans="9:9" x14ac:dyDescent="0.25">
      <c r="I259" s="50" t="s">
        <v>1031</v>
      </c>
    </row>
    <row r="260" spans="9:9" x14ac:dyDescent="0.25">
      <c r="I260" s="52" t="s">
        <v>1018</v>
      </c>
    </row>
    <row r="261" spans="9:9" x14ac:dyDescent="0.25">
      <c r="I261" s="52" t="s">
        <v>1032</v>
      </c>
    </row>
    <row r="262" spans="9:9" x14ac:dyDescent="0.25">
      <c r="I262" s="52" t="s">
        <v>1033</v>
      </c>
    </row>
    <row r="263" spans="9:9" x14ac:dyDescent="0.25">
      <c r="I263" s="52" t="s">
        <v>1034</v>
      </c>
    </row>
    <row r="264" spans="9:9" x14ac:dyDescent="0.25">
      <c r="I264" s="52" t="s">
        <v>1035</v>
      </c>
    </row>
    <row r="265" spans="9:9" x14ac:dyDescent="0.25">
      <c r="I265" s="52" t="s">
        <v>1036</v>
      </c>
    </row>
    <row r="266" spans="9:9" x14ac:dyDescent="0.25">
      <c r="I266" s="52" t="s">
        <v>1037</v>
      </c>
    </row>
    <row r="267" spans="9:9" x14ac:dyDescent="0.25">
      <c r="I267" s="52" t="s">
        <v>1025</v>
      </c>
    </row>
    <row r="268" spans="9:9" x14ac:dyDescent="0.25">
      <c r="I268" s="52" t="s">
        <v>1026</v>
      </c>
    </row>
    <row r="269" spans="9:9" x14ac:dyDescent="0.25">
      <c r="I269" s="50" t="s">
        <v>1027</v>
      </c>
    </row>
    <row r="270" spans="9:9" x14ac:dyDescent="0.25">
      <c r="I270" s="52" t="s">
        <v>1028</v>
      </c>
    </row>
    <row r="271" spans="9:9" x14ac:dyDescent="0.25">
      <c r="I271" s="51"/>
    </row>
    <row r="272" spans="9:9" x14ac:dyDescent="0.25">
      <c r="I272" s="51"/>
    </row>
    <row r="273" spans="9:9" x14ac:dyDescent="0.25">
      <c r="I273" s="50" t="s">
        <v>1038</v>
      </c>
    </row>
    <row r="274" spans="9:9" x14ac:dyDescent="0.25">
      <c r="I274" s="52" t="s">
        <v>1030</v>
      </c>
    </row>
    <row r="275" spans="9:9" x14ac:dyDescent="0.25">
      <c r="I275" s="51"/>
    </row>
    <row r="276" spans="9:9" x14ac:dyDescent="0.25">
      <c r="I276" s="51"/>
    </row>
    <row r="277" spans="9:9" x14ac:dyDescent="0.25">
      <c r="I277" s="50" t="s">
        <v>1039</v>
      </c>
    </row>
    <row r="278" spans="9:9" x14ac:dyDescent="0.25">
      <c r="I278" s="52" t="s">
        <v>1018</v>
      </c>
    </row>
    <row r="279" spans="9:9" x14ac:dyDescent="0.25">
      <c r="I279" s="52" t="s">
        <v>1032</v>
      </c>
    </row>
    <row r="280" spans="9:9" x14ac:dyDescent="0.25">
      <c r="I280" s="52" t="s">
        <v>1033</v>
      </c>
    </row>
    <row r="281" spans="9:9" x14ac:dyDescent="0.25">
      <c r="I281" s="52" t="s">
        <v>1021</v>
      </c>
    </row>
    <row r="282" spans="9:9" x14ac:dyDescent="0.25">
      <c r="I282" s="52" t="s">
        <v>1035</v>
      </c>
    </row>
    <row r="283" spans="9:9" x14ac:dyDescent="0.25">
      <c r="I283" s="52" t="s">
        <v>1036</v>
      </c>
    </row>
    <row r="284" spans="9:9" x14ac:dyDescent="0.25">
      <c r="I284" s="52" t="s">
        <v>1037</v>
      </c>
    </row>
    <row r="285" spans="9:9" x14ac:dyDescent="0.25">
      <c r="I285" s="52" t="s">
        <v>1040</v>
      </c>
    </row>
    <row r="286" spans="9:9" x14ac:dyDescent="0.25">
      <c r="I286" s="52" t="s">
        <v>1041</v>
      </c>
    </row>
    <row r="287" spans="9:9" x14ac:dyDescent="0.25">
      <c r="I287" s="50" t="s">
        <v>1027</v>
      </c>
    </row>
    <row r="288" spans="9:9" x14ac:dyDescent="0.25">
      <c r="I288" s="52" t="s">
        <v>1028</v>
      </c>
    </row>
    <row r="289" spans="9:9" x14ac:dyDescent="0.25">
      <c r="I289" s="51"/>
    </row>
    <row r="290" spans="9:9" x14ac:dyDescent="0.25">
      <c r="I290" s="51"/>
    </row>
    <row r="291" spans="9:9" x14ac:dyDescent="0.25">
      <c r="I291" s="50" t="s">
        <v>1042</v>
      </c>
    </row>
    <row r="292" spans="9:9" x14ac:dyDescent="0.25">
      <c r="I292" s="52" t="s">
        <v>1043</v>
      </c>
    </row>
    <row r="293" spans="9:9" x14ac:dyDescent="0.25">
      <c r="I293" s="52" t="s">
        <v>1044</v>
      </c>
    </row>
    <row r="294" spans="9:9" x14ac:dyDescent="0.25">
      <c r="I294" s="52" t="s">
        <v>1045</v>
      </c>
    </row>
    <row r="295" spans="9:9" x14ac:dyDescent="0.25">
      <c r="I295" s="52" t="s">
        <v>1046</v>
      </c>
    </row>
    <row r="296" spans="9:9" x14ac:dyDescent="0.25">
      <c r="I296" s="52" t="s">
        <v>1047</v>
      </c>
    </row>
    <row r="297" spans="9:9" x14ac:dyDescent="0.25">
      <c r="I297" s="52" t="s">
        <v>1048</v>
      </c>
    </row>
    <row r="298" spans="9:9" x14ac:dyDescent="0.25">
      <c r="I298" s="52" t="s">
        <v>1049</v>
      </c>
    </row>
    <row r="299" spans="9:9" x14ac:dyDescent="0.25">
      <c r="I299" s="52" t="s">
        <v>1050</v>
      </c>
    </row>
    <row r="300" spans="9:9" x14ac:dyDescent="0.25">
      <c r="I300" s="52" t="s">
        <v>1051</v>
      </c>
    </row>
    <row r="301" spans="9:9" x14ac:dyDescent="0.25">
      <c r="I301" s="53" t="s">
        <v>1027</v>
      </c>
    </row>
    <row r="302" spans="9:9" x14ac:dyDescent="0.25">
      <c r="I302" s="52" t="s">
        <v>1052</v>
      </c>
    </row>
    <row r="303" spans="9:9" x14ac:dyDescent="0.25">
      <c r="I303" s="51"/>
    </row>
    <row r="304" spans="9:9" x14ac:dyDescent="0.25">
      <c r="I304" s="51"/>
    </row>
    <row r="305" spans="9:9" x14ac:dyDescent="0.25">
      <c r="I305" s="50" t="s">
        <v>1053</v>
      </c>
    </row>
    <row r="306" spans="9:9" x14ac:dyDescent="0.25">
      <c r="I306" s="52" t="s">
        <v>1054</v>
      </c>
    </row>
    <row r="307" spans="9:9" x14ac:dyDescent="0.25">
      <c r="I307" s="52" t="s">
        <v>1055</v>
      </c>
    </row>
    <row r="308" spans="9:9" x14ac:dyDescent="0.25">
      <c r="I308" s="52" t="s">
        <v>1056</v>
      </c>
    </row>
    <row r="309" spans="9:9" x14ac:dyDescent="0.25">
      <c r="I309" s="52" t="s">
        <v>1057</v>
      </c>
    </row>
    <row r="310" spans="9:9" x14ac:dyDescent="0.25">
      <c r="I310" s="52" t="s">
        <v>1058</v>
      </c>
    </row>
    <row r="311" spans="9:9" x14ac:dyDescent="0.25">
      <c r="I311" s="52" t="s">
        <v>1059</v>
      </c>
    </row>
    <row r="312" spans="9:9" x14ac:dyDescent="0.25">
      <c r="I312" s="52" t="s">
        <v>1060</v>
      </c>
    </row>
    <row r="313" spans="9:9" x14ac:dyDescent="0.25">
      <c r="I313" s="52" t="s">
        <v>1061</v>
      </c>
    </row>
    <row r="314" spans="9:9" x14ac:dyDescent="0.25">
      <c r="I314" s="52" t="s">
        <v>1062</v>
      </c>
    </row>
    <row r="315" spans="9:9" x14ac:dyDescent="0.25">
      <c r="I315" s="50" t="s">
        <v>1027</v>
      </c>
    </row>
    <row r="316" spans="9:9" x14ac:dyDescent="0.25">
      <c r="I316" s="52" t="s">
        <v>1063</v>
      </c>
    </row>
    <row r="317" spans="9:9" x14ac:dyDescent="0.25">
      <c r="I317" s="51"/>
    </row>
    <row r="318" spans="9:9" x14ac:dyDescent="0.25">
      <c r="I318" s="51"/>
    </row>
    <row r="319" spans="9:9" x14ac:dyDescent="0.25">
      <c r="I319" s="50" t="s">
        <v>1064</v>
      </c>
    </row>
    <row r="320" spans="9:9" x14ac:dyDescent="0.25">
      <c r="I320" s="52" t="s">
        <v>1065</v>
      </c>
    </row>
    <row r="321" spans="9:9" x14ac:dyDescent="0.25">
      <c r="I321" s="52" t="s">
        <v>1066</v>
      </c>
    </row>
    <row r="322" spans="9:9" x14ac:dyDescent="0.25">
      <c r="I322" s="52" t="s">
        <v>1067</v>
      </c>
    </row>
    <row r="323" spans="9:9" x14ac:dyDescent="0.25">
      <c r="I323" s="51"/>
    </row>
    <row r="324" spans="9:9" x14ac:dyDescent="0.25">
      <c r="I324" s="52" t="s">
        <v>1068</v>
      </c>
    </row>
    <row r="325" spans="9:9" x14ac:dyDescent="0.25">
      <c r="I325" s="52" t="s">
        <v>1069</v>
      </c>
    </row>
    <row r="326" spans="9:9" x14ac:dyDescent="0.25">
      <c r="I326" s="52" t="s">
        <v>1070</v>
      </c>
    </row>
    <row r="327" spans="9:9" x14ac:dyDescent="0.25">
      <c r="I327" s="52" t="s">
        <v>1071</v>
      </c>
    </row>
    <row r="328" spans="9:9" x14ac:dyDescent="0.25">
      <c r="I328" s="52" t="s">
        <v>1072</v>
      </c>
    </row>
    <row r="329" spans="9:9" x14ac:dyDescent="0.25">
      <c r="I329" s="52" t="s">
        <v>1073</v>
      </c>
    </row>
    <row r="330" spans="9:9" x14ac:dyDescent="0.25">
      <c r="I330" s="52" t="s">
        <v>1074</v>
      </c>
    </row>
    <row r="331" spans="9:9" x14ac:dyDescent="0.25">
      <c r="I331" s="52" t="s">
        <v>1075</v>
      </c>
    </row>
    <row r="332" spans="9:9" x14ac:dyDescent="0.25">
      <c r="I332" s="52" t="s">
        <v>1076</v>
      </c>
    </row>
    <row r="333" spans="9:9" x14ac:dyDescent="0.25">
      <c r="I333" s="52" t="s">
        <v>1077</v>
      </c>
    </row>
    <row r="334" spans="9:9" x14ac:dyDescent="0.25">
      <c r="I334" s="52" t="s">
        <v>1078</v>
      </c>
    </row>
    <row r="335" spans="9:9" x14ac:dyDescent="0.25">
      <c r="I335" s="52" t="s">
        <v>1079</v>
      </c>
    </row>
    <row r="336" spans="9:9" x14ac:dyDescent="0.25">
      <c r="I336" s="52" t="s">
        <v>1080</v>
      </c>
    </row>
    <row r="337" spans="9:9" x14ac:dyDescent="0.25">
      <c r="I337" s="52" t="s">
        <v>1081</v>
      </c>
    </row>
    <row r="338" spans="9:9" x14ac:dyDescent="0.25">
      <c r="I338" s="52" t="s">
        <v>1082</v>
      </c>
    </row>
    <row r="339" spans="9:9" x14ac:dyDescent="0.25">
      <c r="I339" s="52" t="s">
        <v>1078</v>
      </c>
    </row>
    <row r="340" spans="9:9" x14ac:dyDescent="0.25">
      <c r="I340" s="52" t="s">
        <v>1079</v>
      </c>
    </row>
    <row r="341" spans="9:9" x14ac:dyDescent="0.25">
      <c r="I341" s="52" t="s">
        <v>1080</v>
      </c>
    </row>
    <row r="342" spans="9:9" x14ac:dyDescent="0.25">
      <c r="I342" s="52" t="s">
        <v>1083</v>
      </c>
    </row>
    <row r="343" spans="9:9" x14ac:dyDescent="0.25">
      <c r="I343" s="52" t="s">
        <v>1084</v>
      </c>
    </row>
    <row r="344" spans="9:9" x14ac:dyDescent="0.25">
      <c r="I344" s="52" t="s">
        <v>1085</v>
      </c>
    </row>
    <row r="345" spans="9:9" x14ac:dyDescent="0.25">
      <c r="I345" s="52" t="s">
        <v>1086</v>
      </c>
    </row>
    <row r="346" spans="9:9" x14ac:dyDescent="0.25">
      <c r="I346" s="52" t="s">
        <v>1087</v>
      </c>
    </row>
    <row r="347" spans="9:9" x14ac:dyDescent="0.25">
      <c r="I347" s="52" t="s">
        <v>1088</v>
      </c>
    </row>
    <row r="348" spans="9:9" x14ac:dyDescent="0.25">
      <c r="I348" s="52" t="s">
        <v>1086</v>
      </c>
    </row>
    <row r="349" spans="9:9" x14ac:dyDescent="0.25">
      <c r="I349" s="51"/>
    </row>
    <row r="350" spans="9:9" x14ac:dyDescent="0.25">
      <c r="I350" s="52" t="s">
        <v>1089</v>
      </c>
    </row>
    <row r="351" spans="9:9" x14ac:dyDescent="0.25">
      <c r="I351" s="51"/>
    </row>
    <row r="352" spans="9:9" x14ac:dyDescent="0.25">
      <c r="I352" s="52" t="s">
        <v>1090</v>
      </c>
    </row>
    <row r="353" spans="9:9" x14ac:dyDescent="0.25">
      <c r="I353" s="52" t="s">
        <v>1091</v>
      </c>
    </row>
    <row r="354" spans="9:9" x14ac:dyDescent="0.25">
      <c r="I354" s="52" t="s">
        <v>1069</v>
      </c>
    </row>
    <row r="355" spans="9:9" x14ac:dyDescent="0.25">
      <c r="I355" s="52" t="s">
        <v>1092</v>
      </c>
    </row>
    <row r="356" spans="9:9" x14ac:dyDescent="0.25">
      <c r="I356" s="51"/>
    </row>
    <row r="357" spans="9:9" x14ac:dyDescent="0.25">
      <c r="I357" s="52" t="s">
        <v>1071</v>
      </c>
    </row>
    <row r="358" spans="9:9" x14ac:dyDescent="0.25">
      <c r="I358" s="52" t="s">
        <v>1072</v>
      </c>
    </row>
    <row r="359" spans="9:9" x14ac:dyDescent="0.25">
      <c r="I359" s="52" t="s">
        <v>1093</v>
      </c>
    </row>
    <row r="360" spans="9:9" x14ac:dyDescent="0.25">
      <c r="I360" s="52" t="s">
        <v>1094</v>
      </c>
    </row>
    <row r="361" spans="9:9" x14ac:dyDescent="0.25">
      <c r="I361" s="52" t="s">
        <v>1095</v>
      </c>
    </row>
    <row r="362" spans="9:9" x14ac:dyDescent="0.25">
      <c r="I362" s="52" t="s">
        <v>1096</v>
      </c>
    </row>
    <row r="363" spans="9:9" x14ac:dyDescent="0.25">
      <c r="I363" s="52" t="s">
        <v>1097</v>
      </c>
    </row>
    <row r="364" spans="9:9" x14ac:dyDescent="0.25">
      <c r="I364" s="52" t="s">
        <v>1098</v>
      </c>
    </row>
    <row r="365" spans="9:9" x14ac:dyDescent="0.25">
      <c r="I365" s="52" t="s">
        <v>1087</v>
      </c>
    </row>
    <row r="366" spans="9:9" x14ac:dyDescent="0.25">
      <c r="I366" s="52" t="s">
        <v>1099</v>
      </c>
    </row>
    <row r="367" spans="9:9" x14ac:dyDescent="0.25">
      <c r="I367" s="52" t="s">
        <v>1100</v>
      </c>
    </row>
    <row r="368" spans="9:9" x14ac:dyDescent="0.25">
      <c r="I368" s="51"/>
    </row>
    <row r="369" spans="9:9" x14ac:dyDescent="0.25">
      <c r="I369" s="52" t="s">
        <v>1101</v>
      </c>
    </row>
    <row r="370" spans="9:9" x14ac:dyDescent="0.25">
      <c r="I370" s="51"/>
    </row>
    <row r="371" spans="9:9" x14ac:dyDescent="0.25">
      <c r="I371" s="51"/>
    </row>
    <row r="372" spans="9:9" x14ac:dyDescent="0.25">
      <c r="I372" s="50" t="s">
        <v>1102</v>
      </c>
    </row>
    <row r="373" spans="9:9" x14ac:dyDescent="0.25">
      <c r="I373" s="52" t="s">
        <v>1103</v>
      </c>
    </row>
    <row r="374" spans="9:9" x14ac:dyDescent="0.25">
      <c r="I374" s="52" t="s">
        <v>1104</v>
      </c>
    </row>
    <row r="375" spans="9:9" x14ac:dyDescent="0.25">
      <c r="I375" s="51"/>
    </row>
    <row r="376" spans="9:9" x14ac:dyDescent="0.25">
      <c r="I376" s="51"/>
    </row>
    <row r="377" spans="9:9" x14ac:dyDescent="0.25">
      <c r="I377" s="50" t="s">
        <v>1105</v>
      </c>
    </row>
    <row r="378" spans="9:9" x14ac:dyDescent="0.25">
      <c r="I378" s="52" t="s">
        <v>1106</v>
      </c>
    </row>
    <row r="379" spans="9:9" x14ac:dyDescent="0.25">
      <c r="I379" s="52" t="s">
        <v>1107</v>
      </c>
    </row>
    <row r="380" spans="9:9" x14ac:dyDescent="0.25">
      <c r="I380" s="51"/>
    </row>
    <row r="381" spans="9:9" x14ac:dyDescent="0.25">
      <c r="I381" s="51"/>
    </row>
    <row r="382" spans="9:9" x14ac:dyDescent="0.25">
      <c r="I382" s="50" t="s">
        <v>1108</v>
      </c>
    </row>
    <row r="383" spans="9:9" x14ac:dyDescent="0.25">
      <c r="I383" s="52" t="s">
        <v>1109</v>
      </c>
    </row>
    <row r="384" spans="9:9" x14ac:dyDescent="0.25">
      <c r="I384" s="52" t="s">
        <v>1110</v>
      </c>
    </row>
    <row r="385" spans="9:9" x14ac:dyDescent="0.25">
      <c r="I385" s="52" t="s">
        <v>1111</v>
      </c>
    </row>
    <row r="386" spans="9:9" x14ac:dyDescent="0.25">
      <c r="I386" s="52" t="s">
        <v>1112</v>
      </c>
    </row>
    <row r="387" spans="9:9" x14ac:dyDescent="0.25">
      <c r="I387" s="52" t="s">
        <v>1113</v>
      </c>
    </row>
    <row r="388" spans="9:9" x14ac:dyDescent="0.25">
      <c r="I388" s="51"/>
    </row>
    <row r="389" spans="9:9" x14ac:dyDescent="0.25">
      <c r="I389" s="51"/>
    </row>
    <row r="390" spans="9:9" x14ac:dyDescent="0.25">
      <c r="I390" s="50" t="s">
        <v>1114</v>
      </c>
    </row>
    <row r="391" spans="9:9" x14ac:dyDescent="0.25">
      <c r="I391" s="52" t="s">
        <v>1115</v>
      </c>
    </row>
    <row r="392" spans="9:9" x14ac:dyDescent="0.25">
      <c r="I392" s="52" t="s">
        <v>1116</v>
      </c>
    </row>
    <row r="393" spans="9:9" x14ac:dyDescent="0.25">
      <c r="I393" s="53" t="s">
        <v>1117</v>
      </c>
    </row>
    <row r="394" spans="9:9" x14ac:dyDescent="0.25">
      <c r="I394" s="51"/>
    </row>
    <row r="395" spans="9:9" x14ac:dyDescent="0.25">
      <c r="I395" s="51"/>
    </row>
    <row r="396" spans="9:9" x14ac:dyDescent="0.25">
      <c r="I396" s="50" t="s">
        <v>1118</v>
      </c>
    </row>
    <row r="397" spans="9:9" x14ac:dyDescent="0.25">
      <c r="I397" s="52" t="s">
        <v>1119</v>
      </c>
    </row>
    <row r="398" spans="9:9" x14ac:dyDescent="0.25">
      <c r="I398" s="51"/>
    </row>
    <row r="399" spans="9:9" x14ac:dyDescent="0.25">
      <c r="I399" s="52" t="s">
        <v>1120</v>
      </c>
    </row>
    <row r="400" spans="9:9" x14ac:dyDescent="0.25">
      <c r="I400" s="52" t="s">
        <v>1121</v>
      </c>
    </row>
    <row r="401" spans="9:9" x14ac:dyDescent="0.25">
      <c r="I401" s="51"/>
    </row>
    <row r="402" spans="9:9" x14ac:dyDescent="0.25">
      <c r="I402" s="52" t="s">
        <v>1122</v>
      </c>
    </row>
    <row r="403" spans="9:9" x14ac:dyDescent="0.25">
      <c r="I403" s="52" t="s">
        <v>1123</v>
      </c>
    </row>
    <row r="404" spans="9:9" x14ac:dyDescent="0.25">
      <c r="I404" s="51"/>
    </row>
    <row r="405" spans="9:9" x14ac:dyDescent="0.25">
      <c r="I405" s="52" t="s">
        <v>1124</v>
      </c>
    </row>
    <row r="406" spans="9:9" x14ac:dyDescent="0.25">
      <c r="I406" s="52" t="s">
        <v>1125</v>
      </c>
    </row>
    <row r="407" spans="9:9" x14ac:dyDescent="0.25">
      <c r="I407" s="51"/>
    </row>
    <row r="408" spans="9:9" x14ac:dyDescent="0.25">
      <c r="I408" s="52" t="s">
        <v>1126</v>
      </c>
    </row>
    <row r="409" spans="9:9" x14ac:dyDescent="0.25">
      <c r="I409" s="52" t="s">
        <v>1127</v>
      </c>
    </row>
    <row r="410" spans="9:9" x14ac:dyDescent="0.25">
      <c r="I410" s="51"/>
    </row>
    <row r="411" spans="9:9" x14ac:dyDescent="0.25">
      <c r="I411" s="52" t="s">
        <v>1128</v>
      </c>
    </row>
    <row r="412" spans="9:9" x14ac:dyDescent="0.25">
      <c r="I412" s="52" t="s">
        <v>1129</v>
      </c>
    </row>
    <row r="413" spans="9:9" x14ac:dyDescent="0.25">
      <c r="I413" s="51"/>
    </row>
    <row r="414" spans="9:9" x14ac:dyDescent="0.25">
      <c r="I414" s="52" t="s">
        <v>1130</v>
      </c>
    </row>
    <row r="415" spans="9:9" x14ac:dyDescent="0.25">
      <c r="I415" s="52" t="s">
        <v>1131</v>
      </c>
    </row>
    <row r="416" spans="9:9" x14ac:dyDescent="0.25">
      <c r="I416" s="51"/>
    </row>
    <row r="417" spans="9:9" x14ac:dyDescent="0.25">
      <c r="I417" s="52" t="s">
        <v>992</v>
      </c>
    </row>
    <row r="418" spans="9:9" x14ac:dyDescent="0.25">
      <c r="I418" s="52" t="s">
        <v>1132</v>
      </c>
    </row>
    <row r="419" spans="9:9" x14ac:dyDescent="0.25">
      <c r="I419" s="51"/>
    </row>
    <row r="420" spans="9:9" x14ac:dyDescent="0.25">
      <c r="I420" s="52" t="s">
        <v>1133</v>
      </c>
    </row>
    <row r="421" spans="9:9" x14ac:dyDescent="0.25">
      <c r="I421" s="51"/>
    </row>
    <row r="422" spans="9:9" x14ac:dyDescent="0.25">
      <c r="I422" s="51"/>
    </row>
    <row r="423" spans="9:9" x14ac:dyDescent="0.25">
      <c r="I423" s="50" t="s">
        <v>1134</v>
      </c>
    </row>
    <row r="424" spans="9:9" x14ac:dyDescent="0.25">
      <c r="I424" s="52" t="s">
        <v>924</v>
      </c>
    </row>
    <row r="425" spans="9:9" x14ac:dyDescent="0.25">
      <c r="I425" s="51"/>
    </row>
    <row r="426" spans="9:9" x14ac:dyDescent="0.25">
      <c r="I426" s="52" t="s">
        <v>1135</v>
      </c>
    </row>
    <row r="427" spans="9:9" x14ac:dyDescent="0.25">
      <c r="I427" s="51"/>
    </row>
    <row r="428" spans="9:9" x14ac:dyDescent="0.25">
      <c r="I428" s="53" t="s">
        <v>1136</v>
      </c>
    </row>
    <row r="429" spans="9:9" x14ac:dyDescent="0.25">
      <c r="I429" s="51"/>
    </row>
    <row r="430" spans="9:9" x14ac:dyDescent="0.25">
      <c r="I430" s="52" t="s">
        <v>1137</v>
      </c>
    </row>
    <row r="431" spans="9:9" x14ac:dyDescent="0.25">
      <c r="I431" s="51"/>
    </row>
    <row r="432" spans="9:9" x14ac:dyDescent="0.25">
      <c r="I432" s="52" t="s">
        <v>1138</v>
      </c>
    </row>
    <row r="433" spans="9:9" x14ac:dyDescent="0.25">
      <c r="I433" s="51"/>
    </row>
    <row r="434" spans="9:9" x14ac:dyDescent="0.25">
      <c r="I434" s="52" t="s">
        <v>1139</v>
      </c>
    </row>
    <row r="435" spans="9:9" x14ac:dyDescent="0.25">
      <c r="I435" s="52" t="s">
        <v>1140</v>
      </c>
    </row>
    <row r="436" spans="9:9" x14ac:dyDescent="0.25">
      <c r="I436" s="51"/>
    </row>
    <row r="437" spans="9:9" x14ac:dyDescent="0.25">
      <c r="I437" s="52" t="s">
        <v>1141</v>
      </c>
    </row>
    <row r="438" spans="9:9" x14ac:dyDescent="0.25">
      <c r="I438" s="51"/>
    </row>
    <row r="439" spans="9:9" x14ac:dyDescent="0.25">
      <c r="I439" s="52" t="s">
        <v>1003</v>
      </c>
    </row>
    <row r="440" spans="9:9" x14ac:dyDescent="0.25">
      <c r="I440" s="52" t="s">
        <v>1142</v>
      </c>
    </row>
    <row r="441" spans="9:9" x14ac:dyDescent="0.25">
      <c r="I441" s="51"/>
    </row>
    <row r="442" spans="9:9" x14ac:dyDescent="0.25">
      <c r="I442" s="50" t="s">
        <v>1143</v>
      </c>
    </row>
    <row r="443" spans="9:9" x14ac:dyDescent="0.25">
      <c r="I443" s="51"/>
    </row>
    <row r="444" spans="9:9" x14ac:dyDescent="0.25">
      <c r="I444" s="52" t="s">
        <v>1144</v>
      </c>
    </row>
    <row r="445" spans="9:9" x14ac:dyDescent="0.25">
      <c r="I445" s="52" t="s">
        <v>1145</v>
      </c>
    </row>
    <row r="446" spans="9:9" x14ac:dyDescent="0.25">
      <c r="I446" s="52" t="s">
        <v>992</v>
      </c>
    </row>
    <row r="447" spans="9:9" x14ac:dyDescent="0.25">
      <c r="I447" s="52" t="s">
        <v>1146</v>
      </c>
    </row>
    <row r="448" spans="9:9" x14ac:dyDescent="0.25">
      <c r="I448" s="53" t="s">
        <v>1147</v>
      </c>
    </row>
    <row r="449" spans="9:9" x14ac:dyDescent="0.25">
      <c r="I449" s="51"/>
    </row>
    <row r="450" spans="9:9" x14ac:dyDescent="0.25">
      <c r="I450" s="51"/>
    </row>
    <row r="451" spans="9:9" x14ac:dyDescent="0.25">
      <c r="I451" s="50" t="s">
        <v>1148</v>
      </c>
    </row>
    <row r="452" spans="9:9" x14ac:dyDescent="0.25">
      <c r="I452" s="52" t="s">
        <v>924</v>
      </c>
    </row>
    <row r="453" spans="9:9" x14ac:dyDescent="0.25">
      <c r="I453" s="51"/>
    </row>
    <row r="454" spans="9:9" x14ac:dyDescent="0.25">
      <c r="I454" s="52" t="s">
        <v>1135</v>
      </c>
    </row>
    <row r="455" spans="9:9" x14ac:dyDescent="0.25">
      <c r="I455" s="51"/>
    </row>
    <row r="456" spans="9:9" x14ac:dyDescent="0.25">
      <c r="I456" s="53" t="s">
        <v>1136</v>
      </c>
    </row>
    <row r="457" spans="9:9" x14ac:dyDescent="0.25">
      <c r="I457" s="51"/>
    </row>
    <row r="458" spans="9:9" x14ac:dyDescent="0.25">
      <c r="I458" s="52" t="s">
        <v>1137</v>
      </c>
    </row>
    <row r="459" spans="9:9" x14ac:dyDescent="0.25">
      <c r="I459" s="52" t="s">
        <v>1149</v>
      </c>
    </row>
    <row r="460" spans="9:9" x14ac:dyDescent="0.25">
      <c r="I460" s="53" t="s">
        <v>1150</v>
      </c>
    </row>
    <row r="461" spans="9:9" x14ac:dyDescent="0.25">
      <c r="I461" s="51"/>
    </row>
    <row r="462" spans="9:9" x14ac:dyDescent="0.25">
      <c r="I462" s="52" t="s">
        <v>1139</v>
      </c>
    </row>
    <row r="463" spans="9:9" x14ac:dyDescent="0.25">
      <c r="I463" s="52" t="s">
        <v>1140</v>
      </c>
    </row>
    <row r="464" spans="9:9" x14ac:dyDescent="0.25">
      <c r="I464" s="51"/>
    </row>
    <row r="465" spans="9:9" x14ac:dyDescent="0.25">
      <c r="I465" s="52" t="s">
        <v>1141</v>
      </c>
    </row>
    <row r="466" spans="9:9" x14ac:dyDescent="0.25">
      <c r="I466" s="51"/>
    </row>
    <row r="467" spans="9:9" x14ac:dyDescent="0.25">
      <c r="I467" s="52" t="s">
        <v>1003</v>
      </c>
    </row>
    <row r="468" spans="9:9" x14ac:dyDescent="0.25">
      <c r="I468" s="52" t="s">
        <v>1142</v>
      </c>
    </row>
    <row r="469" spans="9:9" x14ac:dyDescent="0.25">
      <c r="I469" s="51"/>
    </row>
    <row r="470" spans="9:9" x14ac:dyDescent="0.25">
      <c r="I470" s="50" t="s">
        <v>1143</v>
      </c>
    </row>
    <row r="471" spans="9:9" x14ac:dyDescent="0.25">
      <c r="I471" s="51"/>
    </row>
    <row r="472" spans="9:9" x14ac:dyDescent="0.25">
      <c r="I472" s="52" t="s">
        <v>1151</v>
      </c>
    </row>
    <row r="473" spans="9:9" x14ac:dyDescent="0.25">
      <c r="I473" s="53" t="s">
        <v>1152</v>
      </c>
    </row>
    <row r="474" spans="9:9" x14ac:dyDescent="0.25">
      <c r="I474" s="52" t="s">
        <v>992</v>
      </c>
    </row>
    <row r="475" spans="9:9" x14ac:dyDescent="0.25">
      <c r="I475" s="52" t="s">
        <v>1146</v>
      </c>
    </row>
    <row r="476" spans="9:9" x14ac:dyDescent="0.25">
      <c r="I476" s="53" t="s">
        <v>1147</v>
      </c>
    </row>
    <row r="477" spans="9:9" x14ac:dyDescent="0.25">
      <c r="I477" s="51"/>
    </row>
    <row r="478" spans="9:9" x14ac:dyDescent="0.25">
      <c r="I478" s="51"/>
    </row>
    <row r="479" spans="9:9" x14ac:dyDescent="0.25">
      <c r="I479" s="50" t="s">
        <v>1153</v>
      </c>
    </row>
    <row r="480" spans="9:9" x14ac:dyDescent="0.25">
      <c r="I480" s="52" t="s">
        <v>1154</v>
      </c>
    </row>
    <row r="481" spans="9:9" x14ac:dyDescent="0.25">
      <c r="I481" s="52" t="s">
        <v>1155</v>
      </c>
    </row>
    <row r="482" spans="9:9" x14ac:dyDescent="0.25">
      <c r="I482" s="52" t="s">
        <v>1156</v>
      </c>
    </row>
    <row r="483" spans="9:9" x14ac:dyDescent="0.25">
      <c r="I483" s="51"/>
    </row>
    <row r="484" spans="9:9" x14ac:dyDescent="0.25">
      <c r="I484" s="51"/>
    </row>
    <row r="485" spans="9:9" x14ac:dyDescent="0.25">
      <c r="I485" s="50" t="s">
        <v>1157</v>
      </c>
    </row>
    <row r="486" spans="9:9" x14ac:dyDescent="0.25">
      <c r="I486" s="52" t="s">
        <v>1158</v>
      </c>
    </row>
    <row r="487" spans="9:9" x14ac:dyDescent="0.25">
      <c r="I487" s="53" t="s">
        <v>1147</v>
      </c>
    </row>
    <row r="488" spans="9:9" x14ac:dyDescent="0.25">
      <c r="I488" s="51"/>
    </row>
    <row r="489" spans="9:9" x14ac:dyDescent="0.25">
      <c r="I489" s="51"/>
    </row>
    <row r="490" spans="9:9" x14ac:dyDescent="0.25">
      <c r="I490" s="50" t="s">
        <v>1159</v>
      </c>
    </row>
    <row r="491" spans="9:9" x14ac:dyDescent="0.25">
      <c r="I491" s="52" t="s">
        <v>924</v>
      </c>
    </row>
    <row r="492" spans="9:9" x14ac:dyDescent="0.25">
      <c r="I492" s="52" t="s">
        <v>1160</v>
      </c>
    </row>
    <row r="493" spans="9:9" x14ac:dyDescent="0.25">
      <c r="I493" s="52" t="s">
        <v>1161</v>
      </c>
    </row>
    <row r="494" spans="9:9" x14ac:dyDescent="0.25">
      <c r="I494" s="51"/>
    </row>
    <row r="495" spans="9:9" x14ac:dyDescent="0.25">
      <c r="I495" s="53" t="s">
        <v>1136</v>
      </c>
    </row>
    <row r="496" spans="9:9" x14ac:dyDescent="0.25">
      <c r="I496" s="51"/>
    </row>
    <row r="497" spans="9:9" x14ac:dyDescent="0.25">
      <c r="I497" s="52" t="s">
        <v>1162</v>
      </c>
    </row>
    <row r="498" spans="9:9" x14ac:dyDescent="0.25">
      <c r="I498" s="51"/>
    </row>
    <row r="499" spans="9:9" x14ac:dyDescent="0.25">
      <c r="I499" s="52" t="s">
        <v>1163</v>
      </c>
    </row>
    <row r="500" spans="9:9" x14ac:dyDescent="0.25">
      <c r="I500" s="51"/>
    </row>
    <row r="501" spans="9:9" x14ac:dyDescent="0.25">
      <c r="I501" s="51"/>
    </row>
    <row r="502" spans="9:9" x14ac:dyDescent="0.25">
      <c r="I502" s="52" t="s">
        <v>960</v>
      </c>
    </row>
    <row r="503" spans="9:9" x14ac:dyDescent="0.25">
      <c r="I503" s="52" t="s">
        <v>961</v>
      </c>
    </row>
    <row r="504" spans="9:9" x14ac:dyDescent="0.25">
      <c r="I504" s="52" t="s">
        <v>1164</v>
      </c>
    </row>
    <row r="505" spans="9:9" x14ac:dyDescent="0.25">
      <c r="I505" s="51"/>
    </row>
    <row r="506" spans="9:9" x14ac:dyDescent="0.25">
      <c r="I506" s="52" t="s">
        <v>1165</v>
      </c>
    </row>
    <row r="507" spans="9:9" x14ac:dyDescent="0.25">
      <c r="I507" s="52" t="s">
        <v>1166</v>
      </c>
    </row>
    <row r="508" spans="9:9" x14ac:dyDescent="0.25">
      <c r="I508" s="52" t="s">
        <v>1167</v>
      </c>
    </row>
    <row r="509" spans="9:9" x14ac:dyDescent="0.25">
      <c r="I509" s="52" t="s">
        <v>1089</v>
      </c>
    </row>
    <row r="510" spans="9:9" x14ac:dyDescent="0.25">
      <c r="I510" s="52" t="s">
        <v>1168</v>
      </c>
    </row>
    <row r="511" spans="9:9" x14ac:dyDescent="0.25">
      <c r="I511" s="53" t="s">
        <v>992</v>
      </c>
    </row>
    <row r="512" spans="9:9" x14ac:dyDescent="0.25">
      <c r="I512" s="52" t="s">
        <v>1146</v>
      </c>
    </row>
    <row r="513" spans="9:9" x14ac:dyDescent="0.25">
      <c r="I513" s="53" t="s">
        <v>1147</v>
      </c>
    </row>
    <row r="514" spans="9:9" x14ac:dyDescent="0.25">
      <c r="I514" s="51"/>
    </row>
    <row r="515" spans="9:9" x14ac:dyDescent="0.25">
      <c r="I515" s="51"/>
    </row>
    <row r="516" spans="9:9" x14ac:dyDescent="0.25">
      <c r="I516" s="50" t="s">
        <v>1169</v>
      </c>
    </row>
    <row r="517" spans="9:9" x14ac:dyDescent="0.25">
      <c r="I517" s="52" t="s">
        <v>1170</v>
      </c>
    </row>
    <row r="518" spans="9:9" x14ac:dyDescent="0.25">
      <c r="I518" s="52" t="s">
        <v>1171</v>
      </c>
    </row>
    <row r="519" spans="9:9" x14ac:dyDescent="0.25">
      <c r="I519" s="54" t="s">
        <v>1172</v>
      </c>
    </row>
    <row r="520" spans="9:9" x14ac:dyDescent="0.25">
      <c r="I520" s="53" t="s">
        <v>1173</v>
      </c>
    </row>
    <row r="521" spans="9:9" x14ac:dyDescent="0.25">
      <c r="I521" s="52" t="s">
        <v>1174</v>
      </c>
    </row>
    <row r="522" spans="9:9" x14ac:dyDescent="0.25">
      <c r="I522" s="52" t="s">
        <v>1175</v>
      </c>
    </row>
    <row r="523" spans="9:9" x14ac:dyDescent="0.25">
      <c r="I523" s="53" t="s">
        <v>1176</v>
      </c>
    </row>
    <row r="524" spans="9:9" x14ac:dyDescent="0.25">
      <c r="I524" s="53" t="s">
        <v>1177</v>
      </c>
    </row>
    <row r="525" spans="9:9" x14ac:dyDescent="0.25">
      <c r="I525" s="54" t="s">
        <v>1178</v>
      </c>
    </row>
    <row r="526" spans="9:9" x14ac:dyDescent="0.25">
      <c r="I526" s="53" t="s">
        <v>1147</v>
      </c>
    </row>
    <row r="527" spans="9:9" x14ac:dyDescent="0.25">
      <c r="I527" s="51"/>
    </row>
    <row r="528" spans="9:9" x14ac:dyDescent="0.25">
      <c r="I528" s="51"/>
    </row>
    <row r="529" spans="9:9" x14ac:dyDescent="0.25">
      <c r="I529" s="50" t="s">
        <v>1179</v>
      </c>
    </row>
    <row r="530" spans="9:9" x14ac:dyDescent="0.25">
      <c r="I530" s="52" t="s">
        <v>1180</v>
      </c>
    </row>
    <row r="531" spans="9:9" x14ac:dyDescent="0.25">
      <c r="I531" s="52" t="s">
        <v>1181</v>
      </c>
    </row>
    <row r="532" spans="9:9" x14ac:dyDescent="0.25">
      <c r="I532" s="51"/>
    </row>
    <row r="533" spans="9:9" x14ac:dyDescent="0.25">
      <c r="I533" s="53" t="s">
        <v>1182</v>
      </c>
    </row>
    <row r="534" spans="9:9" x14ac:dyDescent="0.25">
      <c r="I534" s="51"/>
    </row>
    <row r="535" spans="9:9" x14ac:dyDescent="0.25">
      <c r="I535" s="52" t="s">
        <v>1183</v>
      </c>
    </row>
    <row r="536" spans="9:9" x14ac:dyDescent="0.25">
      <c r="I536" s="52" t="s">
        <v>1184</v>
      </c>
    </row>
    <row r="537" spans="9:9" x14ac:dyDescent="0.25">
      <c r="I537" s="51"/>
    </row>
    <row r="538" spans="9:9" x14ac:dyDescent="0.25">
      <c r="I538" s="52" t="s">
        <v>1185</v>
      </c>
    </row>
    <row r="539" spans="9:9" x14ac:dyDescent="0.25">
      <c r="I539" s="51"/>
    </row>
    <row r="540" spans="9:9" x14ac:dyDescent="0.25">
      <c r="I540" s="51"/>
    </row>
    <row r="541" spans="9:9" x14ac:dyDescent="0.25">
      <c r="I541" s="50" t="s">
        <v>1186</v>
      </c>
    </row>
    <row r="542" spans="9:9" x14ac:dyDescent="0.25">
      <c r="I542" s="52" t="s">
        <v>1187</v>
      </c>
    </row>
    <row r="543" spans="9:9" x14ac:dyDescent="0.25">
      <c r="I543" s="51"/>
    </row>
    <row r="544" spans="9:9" x14ac:dyDescent="0.25">
      <c r="I544" s="51"/>
    </row>
    <row r="545" spans="9:9" x14ac:dyDescent="0.25">
      <c r="I545" s="50" t="s">
        <v>1188</v>
      </c>
    </row>
    <row r="546" spans="9:9" x14ac:dyDescent="0.25">
      <c r="I546" s="52" t="s">
        <v>1189</v>
      </c>
    </row>
    <row r="547" spans="9:9" x14ac:dyDescent="0.25">
      <c r="I547" s="52" t="s">
        <v>1190</v>
      </c>
    </row>
    <row r="548" spans="9:9" x14ac:dyDescent="0.25">
      <c r="I548" s="52" t="s">
        <v>992</v>
      </c>
    </row>
    <row r="549" spans="9:9" x14ac:dyDescent="0.25">
      <c r="I549" s="52" t="s">
        <v>1191</v>
      </c>
    </row>
    <row r="550" spans="9:9" x14ac:dyDescent="0.25">
      <c r="I550" s="51"/>
    </row>
    <row r="551" spans="9:9" x14ac:dyDescent="0.25">
      <c r="I551" s="52" t="s">
        <v>1192</v>
      </c>
    </row>
    <row r="552" spans="9:9" x14ac:dyDescent="0.25">
      <c r="I552" s="51"/>
    </row>
    <row r="553" spans="9:9" x14ac:dyDescent="0.25">
      <c r="I553" s="51"/>
    </row>
    <row r="554" spans="9:9" x14ac:dyDescent="0.25">
      <c r="I554" s="50" t="s">
        <v>1193</v>
      </c>
    </row>
    <row r="555" spans="9:9" x14ac:dyDescent="0.25">
      <c r="I555" s="52" t="s">
        <v>1189</v>
      </c>
    </row>
    <row r="556" spans="9:9" x14ac:dyDescent="0.25">
      <c r="I556" s="52" t="s">
        <v>1194</v>
      </c>
    </row>
    <row r="557" spans="9:9" x14ac:dyDescent="0.25">
      <c r="I557" s="53" t="s">
        <v>992</v>
      </c>
    </row>
    <row r="558" spans="9:9" x14ac:dyDescent="0.25">
      <c r="I558" s="52" t="s">
        <v>1139</v>
      </c>
    </row>
    <row r="559" spans="9:9" x14ac:dyDescent="0.25">
      <c r="I559" s="52" t="s">
        <v>1195</v>
      </c>
    </row>
    <row r="560" spans="9:9" x14ac:dyDescent="0.25">
      <c r="I560" s="52" t="s">
        <v>1196</v>
      </c>
    </row>
    <row r="561" spans="9:9" x14ac:dyDescent="0.25">
      <c r="I561" s="51"/>
    </row>
    <row r="562" spans="9:9" x14ac:dyDescent="0.25">
      <c r="I562" s="51"/>
    </row>
    <row r="563" spans="9:9" x14ac:dyDescent="0.25">
      <c r="I563" s="50" t="s">
        <v>1197</v>
      </c>
    </row>
    <row r="564" spans="9:9" x14ac:dyDescent="0.25">
      <c r="I564" s="52" t="s">
        <v>1198</v>
      </c>
    </row>
    <row r="565" spans="9:9" x14ac:dyDescent="0.25">
      <c r="I565" s="52" t="s">
        <v>1199</v>
      </c>
    </row>
    <row r="566" spans="9:9" x14ac:dyDescent="0.25">
      <c r="I566" s="50" t="s">
        <v>1200</v>
      </c>
    </row>
    <row r="567" spans="9:9" x14ac:dyDescent="0.25">
      <c r="I567" s="52" t="s">
        <v>925</v>
      </c>
    </row>
    <row r="568" spans="9:9" x14ac:dyDescent="0.25">
      <c r="I568" s="52" t="s">
        <v>1201</v>
      </c>
    </row>
    <row r="569" spans="9:9" x14ac:dyDescent="0.25">
      <c r="I569" s="52" t="s">
        <v>1202</v>
      </c>
    </row>
    <row r="570" spans="9:9" x14ac:dyDescent="0.25">
      <c r="I570" s="50" t="s">
        <v>1203</v>
      </c>
    </row>
    <row r="571" spans="9:9" x14ac:dyDescent="0.25">
      <c r="I571" s="52" t="s">
        <v>1204</v>
      </c>
    </row>
    <row r="572" spans="9:9" x14ac:dyDescent="0.25">
      <c r="I572" s="50" t="s">
        <v>1205</v>
      </c>
    </row>
    <row r="573" spans="9:9" x14ac:dyDescent="0.25">
      <c r="I573" s="52" t="s">
        <v>1206</v>
      </c>
    </row>
    <row r="574" spans="9:9" x14ac:dyDescent="0.25">
      <c r="I574" s="50" t="s">
        <v>1207</v>
      </c>
    </row>
    <row r="575" spans="9:9" x14ac:dyDescent="0.25">
      <c r="I575" s="51"/>
    </row>
    <row r="576" spans="9:9" x14ac:dyDescent="0.25">
      <c r="I576" s="51"/>
    </row>
    <row r="577" spans="9:9" x14ac:dyDescent="0.25">
      <c r="I577" s="50" t="s">
        <v>1208</v>
      </c>
    </row>
    <row r="578" spans="9:9" x14ac:dyDescent="0.25">
      <c r="I578" s="52" t="s">
        <v>924</v>
      </c>
    </row>
    <row r="579" spans="9:9" x14ac:dyDescent="0.25">
      <c r="I579" s="52" t="s">
        <v>1209</v>
      </c>
    </row>
    <row r="580" spans="9:9" x14ac:dyDescent="0.25">
      <c r="I580" s="52" t="s">
        <v>1210</v>
      </c>
    </row>
    <row r="581" spans="9:9" x14ac:dyDescent="0.25">
      <c r="I581" s="52" t="s">
        <v>1211</v>
      </c>
    </row>
    <row r="582" spans="9:9" x14ac:dyDescent="0.25">
      <c r="I582" s="52" t="s">
        <v>1003</v>
      </c>
    </row>
    <row r="583" spans="9:9" x14ac:dyDescent="0.25">
      <c r="I583" s="52" t="s">
        <v>1212</v>
      </c>
    </row>
    <row r="584" spans="9:9" x14ac:dyDescent="0.25">
      <c r="I584" s="51"/>
    </row>
    <row r="585" spans="9:9" x14ac:dyDescent="0.25">
      <c r="I585" s="51"/>
    </row>
    <row r="586" spans="9:9" x14ac:dyDescent="0.25">
      <c r="I586" s="50" t="s">
        <v>1213</v>
      </c>
    </row>
    <row r="587" spans="9:9" x14ac:dyDescent="0.25">
      <c r="I587" s="52" t="s">
        <v>1214</v>
      </c>
    </row>
    <row r="588" spans="9:9" x14ac:dyDescent="0.25">
      <c r="I588" s="52" t="s">
        <v>1215</v>
      </c>
    </row>
    <row r="589" spans="9:9" x14ac:dyDescent="0.25">
      <c r="I589" s="51"/>
    </row>
    <row r="590" spans="9:9" x14ac:dyDescent="0.25">
      <c r="I590" s="52" t="s">
        <v>1216</v>
      </c>
    </row>
    <row r="591" spans="9:9" x14ac:dyDescent="0.25">
      <c r="I591" s="51"/>
    </row>
    <row r="592" spans="9:9" x14ac:dyDescent="0.25">
      <c r="I592" s="52" t="s">
        <v>1217</v>
      </c>
    </row>
    <row r="593" spans="9:9" x14ac:dyDescent="0.25">
      <c r="I593" s="51"/>
    </row>
    <row r="594" spans="9:9" x14ac:dyDescent="0.25">
      <c r="I594" s="52" t="s">
        <v>1218</v>
      </c>
    </row>
    <row r="595" spans="9:9" x14ac:dyDescent="0.25">
      <c r="I595" s="51"/>
    </row>
    <row r="596" spans="9:9" x14ac:dyDescent="0.25">
      <c r="I596" s="52" t="s">
        <v>1219</v>
      </c>
    </row>
    <row r="597" spans="9:9" x14ac:dyDescent="0.25">
      <c r="I597" s="51"/>
    </row>
    <row r="598" spans="9:9" x14ac:dyDescent="0.25">
      <c r="I598" s="52" t="s">
        <v>1220</v>
      </c>
    </row>
    <row r="599" spans="9:9" x14ac:dyDescent="0.25">
      <c r="I599" s="51"/>
    </row>
    <row r="600" spans="9:9" x14ac:dyDescent="0.25">
      <c r="I600" s="52" t="s">
        <v>1221</v>
      </c>
    </row>
    <row r="601" spans="9:9" x14ac:dyDescent="0.25">
      <c r="I601" s="51"/>
    </row>
    <row r="602" spans="9:9" x14ac:dyDescent="0.25">
      <c r="I602" s="52" t="s">
        <v>1222</v>
      </c>
    </row>
    <row r="603" spans="9:9" x14ac:dyDescent="0.25">
      <c r="I603" s="52" t="s">
        <v>81</v>
      </c>
    </row>
    <row r="604" spans="9:9" x14ac:dyDescent="0.25">
      <c r="I604" s="51"/>
    </row>
    <row r="605" spans="9:9" x14ac:dyDescent="0.25">
      <c r="I605" s="51"/>
    </row>
    <row r="606" spans="9:9" x14ac:dyDescent="0.25">
      <c r="I606" s="50" t="s">
        <v>1223</v>
      </c>
    </row>
    <row r="607" spans="9:9" x14ac:dyDescent="0.25">
      <c r="I607" s="52" t="s">
        <v>1224</v>
      </c>
    </row>
    <row r="608" spans="9:9" x14ac:dyDescent="0.25">
      <c r="I608" s="52" t="s">
        <v>1225</v>
      </c>
    </row>
    <row r="609" spans="9:9" x14ac:dyDescent="0.25">
      <c r="I609" s="52" t="s">
        <v>1226</v>
      </c>
    </row>
    <row r="610" spans="9:9" x14ac:dyDescent="0.25">
      <c r="I610" s="52" t="s">
        <v>1227</v>
      </c>
    </row>
    <row r="611" spans="9:9" x14ac:dyDescent="0.25">
      <c r="I611" s="52" t="s">
        <v>992</v>
      </c>
    </row>
    <row r="612" spans="9:9" x14ac:dyDescent="0.25">
      <c r="I612" s="52" t="s">
        <v>1228</v>
      </c>
    </row>
    <row r="613" spans="9:9" x14ac:dyDescent="0.25">
      <c r="I613" s="51"/>
    </row>
    <row r="614" spans="9:9" x14ac:dyDescent="0.25">
      <c r="I614" s="51"/>
    </row>
    <row r="615" spans="9:9" x14ac:dyDescent="0.25">
      <c r="I615" s="50" t="s">
        <v>1229</v>
      </c>
    </row>
    <row r="616" spans="9:9" x14ac:dyDescent="0.25">
      <c r="I616" s="52" t="s">
        <v>1214</v>
      </c>
    </row>
    <row r="617" spans="9:9" x14ac:dyDescent="0.25">
      <c r="I617" s="52" t="s">
        <v>1230</v>
      </c>
    </row>
    <row r="618" spans="9:9" x14ac:dyDescent="0.25">
      <c r="I618" s="52" t="s">
        <v>1231</v>
      </c>
    </row>
    <row r="619" spans="9:9" x14ac:dyDescent="0.25">
      <c r="I619" s="52" t="s">
        <v>1232</v>
      </c>
    </row>
    <row r="620" spans="9:9" x14ac:dyDescent="0.25">
      <c r="I620" s="52" t="s">
        <v>81</v>
      </c>
    </row>
    <row r="621" spans="9:9" x14ac:dyDescent="0.25">
      <c r="I621" s="51"/>
    </row>
    <row r="622" spans="9:9" x14ac:dyDescent="0.25">
      <c r="I622" s="51"/>
    </row>
    <row r="623" spans="9:9" x14ac:dyDescent="0.25">
      <c r="I623" s="50" t="s">
        <v>1233</v>
      </c>
    </row>
    <row r="624" spans="9:9" x14ac:dyDescent="0.25">
      <c r="I624" s="52" t="s">
        <v>1214</v>
      </c>
    </row>
    <row r="625" spans="9:9" x14ac:dyDescent="0.25">
      <c r="I625" s="52" t="s">
        <v>1230</v>
      </c>
    </row>
    <row r="626" spans="9:9" x14ac:dyDescent="0.25">
      <c r="I626" s="52" t="s">
        <v>1231</v>
      </c>
    </row>
    <row r="627" spans="9:9" x14ac:dyDescent="0.25">
      <c r="I627" s="52" t="s">
        <v>81</v>
      </c>
    </row>
    <row r="628" spans="9:9" x14ac:dyDescent="0.25">
      <c r="I628" s="51"/>
    </row>
    <row r="629" spans="9:9" x14ac:dyDescent="0.25">
      <c r="I629" s="51"/>
    </row>
    <row r="630" spans="9:9" x14ac:dyDescent="0.25">
      <c r="I630" s="50" t="s">
        <v>1234</v>
      </c>
    </row>
    <row r="631" spans="9:9" x14ac:dyDescent="0.25">
      <c r="I631" s="52" t="s">
        <v>1214</v>
      </c>
    </row>
    <row r="632" spans="9:9" x14ac:dyDescent="0.25">
      <c r="I632" s="51"/>
    </row>
    <row r="633" spans="9:9" x14ac:dyDescent="0.25">
      <c r="I633" s="52" t="s">
        <v>1235</v>
      </c>
    </row>
    <row r="634" spans="9:9" x14ac:dyDescent="0.25">
      <c r="I634" s="52" t="s">
        <v>1236</v>
      </c>
    </row>
    <row r="635" spans="9:9" x14ac:dyDescent="0.25">
      <c r="I635" s="52" t="s">
        <v>1237</v>
      </c>
    </row>
    <row r="636" spans="9:9" x14ac:dyDescent="0.25">
      <c r="I636" s="52" t="s">
        <v>1238</v>
      </c>
    </row>
    <row r="637" spans="9:9" x14ac:dyDescent="0.25">
      <c r="I637" s="52" t="s">
        <v>1239</v>
      </c>
    </row>
    <row r="638" spans="9:9" x14ac:dyDescent="0.25">
      <c r="I638" s="52" t="s">
        <v>1240</v>
      </c>
    </row>
    <row r="639" spans="9:9" x14ac:dyDescent="0.25">
      <c r="I639" s="52" t="s">
        <v>1241</v>
      </c>
    </row>
    <row r="640" spans="9:9" x14ac:dyDescent="0.25">
      <c r="I640" s="52" t="s">
        <v>1242</v>
      </c>
    </row>
    <row r="641" spans="9:9" x14ac:dyDescent="0.25">
      <c r="I641" s="52" t="s">
        <v>1243</v>
      </c>
    </row>
    <row r="642" spans="9:9" x14ac:dyDescent="0.25">
      <c r="I642" s="52" t="s">
        <v>1244</v>
      </c>
    </row>
    <row r="643" spans="9:9" x14ac:dyDescent="0.25">
      <c r="I643" s="52" t="s">
        <v>1245</v>
      </c>
    </row>
    <row r="644" spans="9:9" x14ac:dyDescent="0.25">
      <c r="I644" s="52" t="s">
        <v>81</v>
      </c>
    </row>
    <row r="645" spans="9:9" x14ac:dyDescent="0.25">
      <c r="I645" s="51"/>
    </row>
    <row r="646" spans="9:9" x14ac:dyDescent="0.25">
      <c r="I646" s="51"/>
    </row>
    <row r="647" spans="9:9" x14ac:dyDescent="0.25">
      <c r="I647" s="50" t="s">
        <v>1246</v>
      </c>
    </row>
    <row r="648" spans="9:9" x14ac:dyDescent="0.25">
      <c r="I648" s="52" t="s">
        <v>1214</v>
      </c>
    </row>
    <row r="649" spans="9:9" x14ac:dyDescent="0.25">
      <c r="I649" s="51"/>
    </row>
    <row r="650" spans="9:9" x14ac:dyDescent="0.25">
      <c r="I650" s="52" t="s">
        <v>1235</v>
      </c>
    </row>
    <row r="651" spans="9:9" x14ac:dyDescent="0.25">
      <c r="I651" s="52" t="s">
        <v>1236</v>
      </c>
    </row>
    <row r="652" spans="9:9" x14ac:dyDescent="0.25">
      <c r="I652" s="52" t="s">
        <v>1237</v>
      </c>
    </row>
    <row r="653" spans="9:9" x14ac:dyDescent="0.25">
      <c r="I653" s="52" t="s">
        <v>1238</v>
      </c>
    </row>
    <row r="654" spans="9:9" x14ac:dyDescent="0.25">
      <c r="I654" s="52" t="s">
        <v>1239</v>
      </c>
    </row>
    <row r="655" spans="9:9" x14ac:dyDescent="0.25">
      <c r="I655" s="52" t="s">
        <v>1240</v>
      </c>
    </row>
    <row r="656" spans="9:9" x14ac:dyDescent="0.25">
      <c r="I656" s="52" t="s">
        <v>1241</v>
      </c>
    </row>
    <row r="657" spans="9:9" x14ac:dyDescent="0.25">
      <c r="I657" s="52" t="s">
        <v>1242</v>
      </c>
    </row>
    <row r="658" spans="9:9" x14ac:dyDescent="0.25">
      <c r="I658" s="52" t="s">
        <v>1243</v>
      </c>
    </row>
    <row r="659" spans="9:9" x14ac:dyDescent="0.25">
      <c r="I659" s="52" t="s">
        <v>1244</v>
      </c>
    </row>
    <row r="660" spans="9:9" x14ac:dyDescent="0.25">
      <c r="I660" s="52" t="s">
        <v>1247</v>
      </c>
    </row>
    <row r="661" spans="9:9" x14ac:dyDescent="0.25">
      <c r="I661" s="52" t="s">
        <v>81</v>
      </c>
    </row>
    <row r="662" spans="9:9" x14ac:dyDescent="0.25">
      <c r="I662" s="51"/>
    </row>
    <row r="663" spans="9:9" x14ac:dyDescent="0.25">
      <c r="I663" s="51"/>
    </row>
    <row r="664" spans="9:9" x14ac:dyDescent="0.25">
      <c r="I664" s="50" t="s">
        <v>1248</v>
      </c>
    </row>
    <row r="665" spans="9:9" x14ac:dyDescent="0.25">
      <c r="I665" s="52" t="s">
        <v>1214</v>
      </c>
    </row>
    <row r="666" spans="9:9" x14ac:dyDescent="0.25">
      <c r="I666" s="51"/>
    </row>
    <row r="667" spans="9:9" x14ac:dyDescent="0.25">
      <c r="I667" s="52" t="s">
        <v>1235</v>
      </c>
    </row>
    <row r="668" spans="9:9" x14ac:dyDescent="0.25">
      <c r="I668" s="52" t="s">
        <v>1236</v>
      </c>
    </row>
    <row r="669" spans="9:9" x14ac:dyDescent="0.25">
      <c r="I669" s="52" t="s">
        <v>1237</v>
      </c>
    </row>
    <row r="670" spans="9:9" x14ac:dyDescent="0.25">
      <c r="I670" s="52" t="s">
        <v>1238</v>
      </c>
    </row>
    <row r="671" spans="9:9" x14ac:dyDescent="0.25">
      <c r="I671" s="52" t="s">
        <v>1239</v>
      </c>
    </row>
    <row r="672" spans="9:9" x14ac:dyDescent="0.25">
      <c r="I672" s="52" t="s">
        <v>1240</v>
      </c>
    </row>
    <row r="673" spans="9:9" x14ac:dyDescent="0.25">
      <c r="I673" s="52" t="s">
        <v>1241</v>
      </c>
    </row>
    <row r="674" spans="9:9" x14ac:dyDescent="0.25">
      <c r="I674" s="52" t="s">
        <v>1242</v>
      </c>
    </row>
    <row r="675" spans="9:9" x14ac:dyDescent="0.25">
      <c r="I675" s="52" t="s">
        <v>1243</v>
      </c>
    </row>
    <row r="676" spans="9:9" x14ac:dyDescent="0.25">
      <c r="I676" s="52" t="s">
        <v>1244</v>
      </c>
    </row>
    <row r="677" spans="9:9" x14ac:dyDescent="0.25">
      <c r="I677" s="52" t="s">
        <v>1247</v>
      </c>
    </row>
    <row r="678" spans="9:9" x14ac:dyDescent="0.25">
      <c r="I678" s="52" t="s">
        <v>81</v>
      </c>
    </row>
    <row r="679" spans="9:9" x14ac:dyDescent="0.25">
      <c r="I679" s="51"/>
    </row>
    <row r="680" spans="9:9" x14ac:dyDescent="0.25">
      <c r="I680" s="51"/>
    </row>
    <row r="681" spans="9:9" x14ac:dyDescent="0.25">
      <c r="I681" s="50" t="s">
        <v>1249</v>
      </c>
    </row>
    <row r="682" spans="9:9" x14ac:dyDescent="0.25">
      <c r="I682" s="52" t="s">
        <v>1250</v>
      </c>
    </row>
    <row r="683" spans="9:9" x14ac:dyDescent="0.25">
      <c r="I683" s="52" t="s">
        <v>1251</v>
      </c>
    </row>
    <row r="684" spans="9:9" x14ac:dyDescent="0.25">
      <c r="I684" s="54" t="s">
        <v>992</v>
      </c>
    </row>
    <row r="685" spans="9:9" x14ac:dyDescent="0.25">
      <c r="I685" s="52" t="s">
        <v>925</v>
      </c>
    </row>
    <row r="686" spans="9:9" x14ac:dyDescent="0.25">
      <c r="I686" s="52" t="s">
        <v>1252</v>
      </c>
    </row>
    <row r="687" spans="9:9" x14ac:dyDescent="0.25">
      <c r="I687" s="51"/>
    </row>
    <row r="688" spans="9:9" x14ac:dyDescent="0.25">
      <c r="I688" s="52" t="s">
        <v>1253</v>
      </c>
    </row>
    <row r="689" spans="9:9" x14ac:dyDescent="0.25">
      <c r="I689" s="52" t="s">
        <v>1254</v>
      </c>
    </row>
    <row r="690" spans="9:9" x14ac:dyDescent="0.25">
      <c r="I690" s="51"/>
    </row>
    <row r="691" spans="9:9" x14ac:dyDescent="0.25">
      <c r="I691" s="54" t="s">
        <v>1255</v>
      </c>
    </row>
    <row r="692" spans="9:9" x14ac:dyDescent="0.25">
      <c r="I692" s="52" t="s">
        <v>1254</v>
      </c>
    </row>
    <row r="693" spans="9:9" x14ac:dyDescent="0.25">
      <c r="I693" s="54" t="s">
        <v>1256</v>
      </c>
    </row>
    <row r="694" spans="9:9" x14ac:dyDescent="0.25">
      <c r="I694" s="52" t="s">
        <v>1257</v>
      </c>
    </row>
    <row r="695" spans="9:9" x14ac:dyDescent="0.25">
      <c r="I695" s="54" t="s">
        <v>1258</v>
      </c>
    </row>
    <row r="696" spans="9:9" x14ac:dyDescent="0.25">
      <c r="I696" s="51"/>
    </row>
    <row r="697" spans="9:9" x14ac:dyDescent="0.25">
      <c r="I697" s="51"/>
    </row>
    <row r="698" spans="9:9" x14ac:dyDescent="0.25">
      <c r="I698" s="50" t="s">
        <v>1259</v>
      </c>
    </row>
    <row r="699" spans="9:9" x14ac:dyDescent="0.25">
      <c r="I699" s="52" t="s">
        <v>1260</v>
      </c>
    </row>
    <row r="700" spans="9:9" x14ac:dyDescent="0.25">
      <c r="I700" s="52" t="s">
        <v>1261</v>
      </c>
    </row>
    <row r="701" spans="9:9" x14ac:dyDescent="0.25">
      <c r="I701" s="54" t="s">
        <v>992</v>
      </c>
    </row>
    <row r="702" spans="9:9" x14ac:dyDescent="0.25">
      <c r="I702" s="52" t="s">
        <v>925</v>
      </c>
    </row>
    <row r="703" spans="9:9" x14ac:dyDescent="0.25">
      <c r="I703" s="52" t="s">
        <v>1262</v>
      </c>
    </row>
    <row r="704" spans="9:9" x14ac:dyDescent="0.25">
      <c r="I704" s="51"/>
    </row>
    <row r="705" spans="9:9" x14ac:dyDescent="0.25">
      <c r="I705" s="52" t="s">
        <v>1263</v>
      </c>
    </row>
    <row r="706" spans="9:9" x14ac:dyDescent="0.25">
      <c r="I706" s="52" t="s">
        <v>1264</v>
      </c>
    </row>
    <row r="707" spans="9:9" x14ac:dyDescent="0.25">
      <c r="I707" s="54" t="s">
        <v>1256</v>
      </c>
    </row>
    <row r="708" spans="9:9" x14ac:dyDescent="0.25">
      <c r="I708" s="52" t="s">
        <v>1265</v>
      </c>
    </row>
    <row r="709" spans="9:9" x14ac:dyDescent="0.25">
      <c r="I709" s="54" t="s">
        <v>1258</v>
      </c>
    </row>
    <row r="710" spans="9:9" x14ac:dyDescent="0.25">
      <c r="I710" s="51"/>
    </row>
    <row r="711" spans="9:9" x14ac:dyDescent="0.25">
      <c r="I711" s="51"/>
    </row>
    <row r="712" spans="9:9" x14ac:dyDescent="0.25">
      <c r="I712" s="50" t="s">
        <v>1266</v>
      </c>
    </row>
    <row r="713" spans="9:9" x14ac:dyDescent="0.25">
      <c r="I713" s="52" t="s">
        <v>1267</v>
      </c>
    </row>
    <row r="714" spans="9:9" x14ac:dyDescent="0.25">
      <c r="I714" s="52" t="s">
        <v>1268</v>
      </c>
    </row>
    <row r="715" spans="9:9" x14ac:dyDescent="0.25">
      <c r="I715" s="52" t="s">
        <v>1269</v>
      </c>
    </row>
    <row r="716" spans="9:9" x14ac:dyDescent="0.25">
      <c r="I716" s="52" t="s">
        <v>1270</v>
      </c>
    </row>
    <row r="717" spans="9:9" x14ac:dyDescent="0.25">
      <c r="I717" s="52" t="s">
        <v>1271</v>
      </c>
    </row>
    <row r="718" spans="9:9" x14ac:dyDescent="0.25">
      <c r="I718" s="52" t="s">
        <v>1272</v>
      </c>
    </row>
    <row r="719" spans="9:9" x14ac:dyDescent="0.25">
      <c r="I719" s="52" t="s">
        <v>1273</v>
      </c>
    </row>
    <row r="720" spans="9:9" x14ac:dyDescent="0.25">
      <c r="I720" s="53" t="s">
        <v>1027</v>
      </c>
    </row>
    <row r="721" spans="9:9" x14ac:dyDescent="0.25">
      <c r="I721" s="52" t="s">
        <v>1274</v>
      </c>
    </row>
    <row r="722" spans="9:9" x14ac:dyDescent="0.25">
      <c r="I722" s="52" t="s">
        <v>1275</v>
      </c>
    </row>
    <row r="723" spans="9:9" x14ac:dyDescent="0.25">
      <c r="I723" s="53" t="s">
        <v>1276</v>
      </c>
    </row>
    <row r="724" spans="9:9" x14ac:dyDescent="0.25">
      <c r="I724" s="54" t="s">
        <v>1277</v>
      </c>
    </row>
    <row r="725" spans="9:9" x14ac:dyDescent="0.25">
      <c r="I725" s="51"/>
    </row>
    <row r="726" spans="9:9" x14ac:dyDescent="0.25">
      <c r="I726" s="51"/>
    </row>
    <row r="727" spans="9:9" x14ac:dyDescent="0.25">
      <c r="I727" s="50" t="s">
        <v>1278</v>
      </c>
    </row>
    <row r="728" spans="9:9" x14ac:dyDescent="0.25">
      <c r="I728" s="52" t="s">
        <v>924</v>
      </c>
    </row>
    <row r="729" spans="9:9" x14ac:dyDescent="0.25">
      <c r="I729" s="52" t="s">
        <v>1279</v>
      </c>
    </row>
    <row r="730" spans="9:9" x14ac:dyDescent="0.25">
      <c r="I730" s="52" t="s">
        <v>1003</v>
      </c>
    </row>
    <row r="731" spans="9:9" x14ac:dyDescent="0.25">
      <c r="I731" s="52" t="s">
        <v>1004</v>
      </c>
    </row>
    <row r="732" spans="9:9" x14ac:dyDescent="0.25">
      <c r="I732" s="51"/>
    </row>
    <row r="733" spans="9:9" x14ac:dyDescent="0.25">
      <c r="I733" s="51"/>
    </row>
    <row r="734" spans="9:9" x14ac:dyDescent="0.25">
      <c r="I734" s="50" t="s">
        <v>1280</v>
      </c>
    </row>
    <row r="735" spans="9:9" x14ac:dyDescent="0.25">
      <c r="I735" s="52" t="s">
        <v>1281</v>
      </c>
    </row>
    <row r="736" spans="9:9" x14ac:dyDescent="0.25">
      <c r="I736" s="52" t="s">
        <v>1268</v>
      </c>
    </row>
    <row r="737" spans="9:9" x14ac:dyDescent="0.25">
      <c r="I737" s="52" t="s">
        <v>1269</v>
      </c>
    </row>
    <row r="738" spans="9:9" x14ac:dyDescent="0.25">
      <c r="I738" s="52" t="s">
        <v>1282</v>
      </c>
    </row>
    <row r="739" spans="9:9" x14ac:dyDescent="0.25">
      <c r="I739" s="52" t="s">
        <v>1283</v>
      </c>
    </row>
    <row r="740" spans="9:9" x14ac:dyDescent="0.25">
      <c r="I740" s="52" t="s">
        <v>1273</v>
      </c>
    </row>
    <row r="741" spans="9:9" x14ac:dyDescent="0.25">
      <c r="I741" s="53" t="s">
        <v>1027</v>
      </c>
    </row>
    <row r="742" spans="9:9" x14ac:dyDescent="0.25">
      <c r="I742" s="52" t="s">
        <v>1274</v>
      </c>
    </row>
    <row r="743" spans="9:9" x14ac:dyDescent="0.25">
      <c r="I743" s="52" t="s">
        <v>1275</v>
      </c>
    </row>
    <row r="744" spans="9:9" x14ac:dyDescent="0.25">
      <c r="I744" s="53" t="s">
        <v>1276</v>
      </c>
    </row>
    <row r="745" spans="9:9" x14ac:dyDescent="0.25">
      <c r="I745" s="54" t="s">
        <v>1277</v>
      </c>
    </row>
    <row r="746" spans="9:9" x14ac:dyDescent="0.25">
      <c r="I746" s="51"/>
    </row>
    <row r="747" spans="9:9" x14ac:dyDescent="0.25">
      <c r="I747" s="51"/>
    </row>
    <row r="748" spans="9:9" x14ac:dyDescent="0.25">
      <c r="I748" s="50" t="s">
        <v>1284</v>
      </c>
    </row>
    <row r="749" spans="9:9" x14ac:dyDescent="0.25">
      <c r="I749" s="52" t="s">
        <v>1268</v>
      </c>
    </row>
    <row r="750" spans="9:9" x14ac:dyDescent="0.25">
      <c r="I750" s="52" t="s">
        <v>1285</v>
      </c>
    </row>
    <row r="751" spans="9:9" x14ac:dyDescent="0.25">
      <c r="I751" s="52" t="s">
        <v>1286</v>
      </c>
    </row>
    <row r="752" spans="9:9" x14ac:dyDescent="0.25">
      <c r="I752" s="52" t="s">
        <v>1287</v>
      </c>
    </row>
    <row r="753" spans="9:9" x14ac:dyDescent="0.25">
      <c r="I753" s="52" t="s">
        <v>1273</v>
      </c>
    </row>
    <row r="754" spans="9:9" x14ac:dyDescent="0.25">
      <c r="I754" s="53" t="s">
        <v>1027</v>
      </c>
    </row>
    <row r="755" spans="9:9" x14ac:dyDescent="0.25">
      <c r="I755" s="52" t="s">
        <v>1274</v>
      </c>
    </row>
    <row r="756" spans="9:9" x14ac:dyDescent="0.25">
      <c r="I756" s="52" t="s">
        <v>1275</v>
      </c>
    </row>
    <row r="757" spans="9:9" x14ac:dyDescent="0.25">
      <c r="I757" s="53" t="s">
        <v>1288</v>
      </c>
    </row>
    <row r="758" spans="9:9" x14ac:dyDescent="0.25">
      <c r="I758" s="52" t="s">
        <v>1277</v>
      </c>
    </row>
    <row r="759" spans="9:9" x14ac:dyDescent="0.25">
      <c r="I759" s="51"/>
    </row>
    <row r="760" spans="9:9" x14ac:dyDescent="0.25">
      <c r="I760" s="51"/>
    </row>
    <row r="761" spans="9:9" x14ac:dyDescent="0.25">
      <c r="I761" s="55" t="s">
        <v>1289</v>
      </c>
    </row>
    <row r="762" spans="9:9" x14ac:dyDescent="0.25">
      <c r="I762" s="50" t="s">
        <v>1290</v>
      </c>
    </row>
    <row r="763" spans="9:9" x14ac:dyDescent="0.25">
      <c r="I763" s="52" t="s">
        <v>923</v>
      </c>
    </row>
    <row r="764" spans="9:9" x14ac:dyDescent="0.25">
      <c r="I764" s="52" t="s">
        <v>924</v>
      </c>
    </row>
    <row r="765" spans="9:9" x14ac:dyDescent="0.25">
      <c r="I765" s="52" t="s">
        <v>925</v>
      </c>
    </row>
    <row r="766" spans="9:9" x14ac:dyDescent="0.25">
      <c r="I766" s="52" t="s">
        <v>436</v>
      </c>
    </row>
    <row r="767" spans="9:9" x14ac:dyDescent="0.25">
      <c r="I767" s="52" t="s">
        <v>435</v>
      </c>
    </row>
    <row r="768" spans="9:9" x14ac:dyDescent="0.25">
      <c r="I768" s="52" t="s">
        <v>1291</v>
      </c>
    </row>
    <row r="769" spans="9:9" x14ac:dyDescent="0.25">
      <c r="I769" s="52" t="s">
        <v>1292</v>
      </c>
    </row>
    <row r="770" spans="9:9" x14ac:dyDescent="0.25">
      <c r="I770" s="52" t="s">
        <v>1293</v>
      </c>
    </row>
    <row r="771" spans="9:9" x14ac:dyDescent="0.25">
      <c r="I771" s="52" t="s">
        <v>1294</v>
      </c>
    </row>
    <row r="772" spans="9:9" x14ac:dyDescent="0.25">
      <c r="I772" s="51"/>
    </row>
    <row r="773" spans="9:9" x14ac:dyDescent="0.25">
      <c r="I773" s="52" t="s">
        <v>1295</v>
      </c>
    </row>
    <row r="774" spans="9:9" x14ac:dyDescent="0.25">
      <c r="I774" s="52" t="s">
        <v>1296</v>
      </c>
    </row>
    <row r="775" spans="9:9" x14ac:dyDescent="0.25">
      <c r="I775" s="51"/>
    </row>
    <row r="776" spans="9:9" x14ac:dyDescent="0.25">
      <c r="I776" s="52" t="s">
        <v>1297</v>
      </c>
    </row>
    <row r="777" spans="9:9" x14ac:dyDescent="0.25">
      <c r="I777" s="51"/>
    </row>
    <row r="778" spans="9:9" x14ac:dyDescent="0.25">
      <c r="I778" s="53" t="s">
        <v>1298</v>
      </c>
    </row>
    <row r="779" spans="9:9" x14ac:dyDescent="0.25">
      <c r="I779" s="52" t="s">
        <v>1299</v>
      </c>
    </row>
    <row r="780" spans="9:9" x14ac:dyDescent="0.25">
      <c r="I780" s="52" t="s">
        <v>1300</v>
      </c>
    </row>
    <row r="781" spans="9:9" x14ac:dyDescent="0.25">
      <c r="I781" s="52" t="s">
        <v>1301</v>
      </c>
    </row>
    <row r="782" spans="9:9" x14ac:dyDescent="0.25">
      <c r="I782" s="52" t="s">
        <v>1302</v>
      </c>
    </row>
    <row r="783" spans="9:9" x14ac:dyDescent="0.25">
      <c r="I783" s="51"/>
    </row>
    <row r="784" spans="9:9" x14ac:dyDescent="0.25">
      <c r="I784" s="53" t="s">
        <v>1303</v>
      </c>
    </row>
    <row r="785" spans="9:9" x14ac:dyDescent="0.25">
      <c r="I785" s="52" t="s">
        <v>1304</v>
      </c>
    </row>
    <row r="786" spans="9:9" x14ac:dyDescent="0.25">
      <c r="I786" s="51"/>
    </row>
    <row r="787" spans="9:9" x14ac:dyDescent="0.25">
      <c r="I787" s="53" t="s">
        <v>1305</v>
      </c>
    </row>
    <row r="788" spans="9:9" x14ac:dyDescent="0.25">
      <c r="I788" s="52" t="s">
        <v>1306</v>
      </c>
    </row>
    <row r="789" spans="9:9" x14ac:dyDescent="0.25">
      <c r="I789" s="52" t="s">
        <v>1307</v>
      </c>
    </row>
    <row r="790" spans="9:9" x14ac:dyDescent="0.25">
      <c r="I790" s="52" t="s">
        <v>1308</v>
      </c>
    </row>
    <row r="791" spans="9:9" x14ac:dyDescent="0.25">
      <c r="I791" s="52" t="s">
        <v>1309</v>
      </c>
    </row>
    <row r="792" spans="9:9" x14ac:dyDescent="0.25">
      <c r="I792" s="51"/>
    </row>
    <row r="793" spans="9:9" x14ac:dyDescent="0.25">
      <c r="I793" s="53" t="s">
        <v>1310</v>
      </c>
    </row>
    <row r="794" spans="9:9" x14ac:dyDescent="0.25">
      <c r="I794" s="51"/>
    </row>
    <row r="795" spans="9:9" x14ac:dyDescent="0.25">
      <c r="I795" s="53" t="s">
        <v>1305</v>
      </c>
    </row>
    <row r="796" spans="9:9" x14ac:dyDescent="0.25">
      <c r="I796" s="52" t="s">
        <v>1311</v>
      </c>
    </row>
    <row r="797" spans="9:9" x14ac:dyDescent="0.25">
      <c r="I797" s="51"/>
    </row>
    <row r="798" spans="9:9" x14ac:dyDescent="0.25">
      <c r="I798" s="53" t="s">
        <v>1312</v>
      </c>
    </row>
    <row r="799" spans="9:9" x14ac:dyDescent="0.25">
      <c r="I799" s="51"/>
    </row>
    <row r="800" spans="9:9" x14ac:dyDescent="0.25">
      <c r="I800" s="53" t="s">
        <v>1313</v>
      </c>
    </row>
    <row r="801" spans="9:9" x14ac:dyDescent="0.25">
      <c r="I801" s="51"/>
    </row>
    <row r="802" spans="9:9" x14ac:dyDescent="0.25">
      <c r="I802" s="52" t="s">
        <v>1314</v>
      </c>
    </row>
    <row r="803" spans="9:9" x14ac:dyDescent="0.25">
      <c r="I803" s="51"/>
    </row>
    <row r="804" spans="9:9" x14ac:dyDescent="0.25">
      <c r="I804" s="52" t="s">
        <v>1305</v>
      </c>
    </row>
    <row r="805" spans="9:9" x14ac:dyDescent="0.25">
      <c r="I805" s="52" t="s">
        <v>1315</v>
      </c>
    </row>
    <row r="806" spans="9:9" x14ac:dyDescent="0.25">
      <c r="I806" s="51"/>
    </row>
    <row r="807" spans="9:9" x14ac:dyDescent="0.25">
      <c r="I807" s="53" t="s">
        <v>942</v>
      </c>
    </row>
    <row r="808" spans="9:9" x14ac:dyDescent="0.25">
      <c r="I808" s="51"/>
    </row>
    <row r="809" spans="9:9" x14ac:dyDescent="0.25">
      <c r="I809" s="52" t="s">
        <v>943</v>
      </c>
    </row>
    <row r="810" spans="9:9" x14ac:dyDescent="0.25">
      <c r="I810" s="52" t="s">
        <v>464</v>
      </c>
    </row>
    <row r="811" spans="9:9" x14ac:dyDescent="0.25">
      <c r="I811" s="52" t="s">
        <v>944</v>
      </c>
    </row>
    <row r="812" spans="9:9" x14ac:dyDescent="0.25">
      <c r="I812" s="52" t="s">
        <v>925</v>
      </c>
    </row>
    <row r="813" spans="9:9" x14ac:dyDescent="0.25">
      <c r="I813" s="52" t="s">
        <v>466</v>
      </c>
    </row>
    <row r="814" spans="9:9" x14ac:dyDescent="0.25">
      <c r="I814" s="52" t="s">
        <v>467</v>
      </c>
    </row>
    <row r="815" spans="9:9" x14ac:dyDescent="0.25">
      <c r="I815" s="52" t="s">
        <v>945</v>
      </c>
    </row>
    <row r="816" spans="9:9" x14ac:dyDescent="0.25">
      <c r="I816" s="52" t="s">
        <v>946</v>
      </c>
    </row>
    <row r="817" spans="9:9" x14ac:dyDescent="0.25">
      <c r="I817" s="52" t="s">
        <v>947</v>
      </c>
    </row>
    <row r="818" spans="9:9" x14ac:dyDescent="0.25">
      <c r="I818" s="52" t="s">
        <v>1316</v>
      </c>
    </row>
    <row r="819" spans="9:9" x14ac:dyDescent="0.25">
      <c r="I819" s="51"/>
    </row>
    <row r="820" spans="9:9" x14ac:dyDescent="0.25">
      <c r="I820" s="52" t="s">
        <v>1317</v>
      </c>
    </row>
    <row r="821" spans="9:9" x14ac:dyDescent="0.25">
      <c r="I821" s="52" t="s">
        <v>1305</v>
      </c>
    </row>
    <row r="822" spans="9:9" x14ac:dyDescent="0.25">
      <c r="I822" s="52" t="s">
        <v>1318</v>
      </c>
    </row>
    <row r="823" spans="9:9" x14ac:dyDescent="0.25">
      <c r="I823" s="51"/>
    </row>
    <row r="824" spans="9:9" x14ac:dyDescent="0.25">
      <c r="I824" s="52" t="s">
        <v>1319</v>
      </c>
    </row>
    <row r="825" spans="9:9" x14ac:dyDescent="0.25">
      <c r="I825" s="51"/>
    </row>
    <row r="826" spans="9:9" x14ac:dyDescent="0.25">
      <c r="I826" s="50" t="s">
        <v>1320</v>
      </c>
    </row>
    <row r="827" spans="9:9" x14ac:dyDescent="0.25">
      <c r="I827" s="52" t="s">
        <v>1321</v>
      </c>
    </row>
    <row r="828" spans="9:9" x14ac:dyDescent="0.25">
      <c r="I828" s="51"/>
    </row>
    <row r="829" spans="9:9" x14ac:dyDescent="0.25">
      <c r="I829" s="52" t="s">
        <v>1322</v>
      </c>
    </row>
    <row r="830" spans="9:9" x14ac:dyDescent="0.25">
      <c r="I830" s="51"/>
    </row>
    <row r="831" spans="9:9" x14ac:dyDescent="0.25">
      <c r="I831" s="52" t="s">
        <v>1323</v>
      </c>
    </row>
    <row r="832" spans="9:9" x14ac:dyDescent="0.25">
      <c r="I832" s="52" t="s">
        <v>943</v>
      </c>
    </row>
    <row r="833" spans="9:9" x14ac:dyDescent="0.25">
      <c r="I833" s="52" t="s">
        <v>464</v>
      </c>
    </row>
    <row r="834" spans="9:9" x14ac:dyDescent="0.25">
      <c r="I834" s="52" t="s">
        <v>959</v>
      </c>
    </row>
    <row r="835" spans="9:9" x14ac:dyDescent="0.25">
      <c r="I835" s="52" t="s">
        <v>960</v>
      </c>
    </row>
    <row r="836" spans="9:9" x14ac:dyDescent="0.25">
      <c r="I836" s="52" t="s">
        <v>961</v>
      </c>
    </row>
    <row r="837" spans="9:9" x14ac:dyDescent="0.25">
      <c r="I837" s="52" t="s">
        <v>962</v>
      </c>
    </row>
    <row r="838" spans="9:9" x14ac:dyDescent="0.25">
      <c r="I838" s="51"/>
    </row>
    <row r="839" spans="9:9" x14ac:dyDescent="0.25">
      <c r="I839" s="51"/>
    </row>
    <row r="840" spans="9:9" x14ac:dyDescent="0.25">
      <c r="I840" s="50" t="s">
        <v>1324</v>
      </c>
    </row>
    <row r="841" spans="9:9" x14ac:dyDescent="0.25">
      <c r="I841" s="52" t="s">
        <v>1325</v>
      </c>
    </row>
    <row r="842" spans="9:9" x14ac:dyDescent="0.25">
      <c r="I842" s="52" t="s">
        <v>1326</v>
      </c>
    </row>
    <row r="843" spans="9:9" x14ac:dyDescent="0.25">
      <c r="I843" s="52" t="s">
        <v>1269</v>
      </c>
    </row>
    <row r="844" spans="9:9" x14ac:dyDescent="0.25">
      <c r="I844" s="52" t="s">
        <v>1327</v>
      </c>
    </row>
    <row r="845" spans="9:9" x14ac:dyDescent="0.25">
      <c r="I845" s="52" t="s">
        <v>1328</v>
      </c>
    </row>
    <row r="846" spans="9:9" x14ac:dyDescent="0.25">
      <c r="I846" s="52" t="s">
        <v>1273</v>
      </c>
    </row>
    <row r="847" spans="9:9" x14ac:dyDescent="0.25">
      <c r="I847" s="53" t="s">
        <v>1027</v>
      </c>
    </row>
    <row r="848" spans="9:9" x14ac:dyDescent="0.25">
      <c r="I848" s="52" t="s">
        <v>1329</v>
      </c>
    </row>
    <row r="849" spans="9:9" x14ac:dyDescent="0.25">
      <c r="I849" s="52" t="s">
        <v>1275</v>
      </c>
    </row>
    <row r="850" spans="9:9" x14ac:dyDescent="0.25">
      <c r="I850" s="53" t="s">
        <v>1276</v>
      </c>
    </row>
    <row r="851" spans="9:9" x14ac:dyDescent="0.25">
      <c r="I851" s="54" t="s">
        <v>1277</v>
      </c>
    </row>
    <row r="852" spans="9:9" x14ac:dyDescent="0.25">
      <c r="I852" s="51"/>
    </row>
    <row r="853" spans="9:9" x14ac:dyDescent="0.25">
      <c r="I853" s="51"/>
    </row>
    <row r="854" spans="9:9" x14ac:dyDescent="0.25">
      <c r="I854" s="50" t="s">
        <v>1330</v>
      </c>
    </row>
    <row r="855" spans="9:9" x14ac:dyDescent="0.25">
      <c r="I855" s="52" t="s">
        <v>1331</v>
      </c>
    </row>
    <row r="856" spans="9:9" x14ac:dyDescent="0.25">
      <c r="I856" s="52" t="s">
        <v>1332</v>
      </c>
    </row>
    <row r="857" spans="9:9" x14ac:dyDescent="0.25">
      <c r="I857" s="50" t="s">
        <v>1333</v>
      </c>
    </row>
    <row r="858" spans="9:9" x14ac:dyDescent="0.25">
      <c r="I858" s="52" t="s">
        <v>1334</v>
      </c>
    </row>
    <row r="859" spans="9:9" x14ac:dyDescent="0.25">
      <c r="I859" s="52" t="s">
        <v>1335</v>
      </c>
    </row>
    <row r="860" spans="9:9" x14ac:dyDescent="0.25">
      <c r="I860" s="52" t="s">
        <v>1336</v>
      </c>
    </row>
    <row r="861" spans="9:9" x14ac:dyDescent="0.25">
      <c r="I861" s="52" t="s">
        <v>1337</v>
      </c>
    </row>
    <row r="862" spans="9:9" x14ac:dyDescent="0.25">
      <c r="I862" s="52" t="s">
        <v>1338</v>
      </c>
    </row>
    <row r="863" spans="9:9" x14ac:dyDescent="0.25">
      <c r="I863" s="52" t="s">
        <v>1339</v>
      </c>
    </row>
    <row r="864" spans="9:9" x14ac:dyDescent="0.25">
      <c r="I864" s="52" t="s">
        <v>1340</v>
      </c>
    </row>
    <row r="865" spans="9:9" x14ac:dyDescent="0.25">
      <c r="I865" s="52" t="s">
        <v>1341</v>
      </c>
    </row>
    <row r="866" spans="9:9" x14ac:dyDescent="0.25">
      <c r="I866" s="52" t="s">
        <v>1342</v>
      </c>
    </row>
    <row r="867" spans="9:9" x14ac:dyDescent="0.25">
      <c r="I867" s="53" t="s">
        <v>1343</v>
      </c>
    </row>
    <row r="868" spans="9:9" x14ac:dyDescent="0.25">
      <c r="I868" s="52" t="s">
        <v>1344</v>
      </c>
    </row>
    <row r="869" spans="9:9" x14ac:dyDescent="0.25">
      <c r="I869" s="52" t="s">
        <v>1345</v>
      </c>
    </row>
    <row r="870" spans="9:9" x14ac:dyDescent="0.25">
      <c r="I870" s="52" t="s">
        <v>1346</v>
      </c>
    </row>
    <row r="871" spans="9:9" x14ac:dyDescent="0.25">
      <c r="I871" s="52" t="s">
        <v>1347</v>
      </c>
    </row>
    <row r="872" spans="9:9" x14ac:dyDescent="0.25">
      <c r="I872" s="52" t="s">
        <v>1348</v>
      </c>
    </row>
    <row r="873" spans="9:9" x14ac:dyDescent="0.25">
      <c r="I873" s="52" t="s">
        <v>1339</v>
      </c>
    </row>
    <row r="874" spans="9:9" x14ac:dyDescent="0.25">
      <c r="I874" s="52" t="s">
        <v>1349</v>
      </c>
    </row>
    <row r="875" spans="9:9" x14ac:dyDescent="0.25">
      <c r="I875" s="52" t="s">
        <v>1350</v>
      </c>
    </row>
    <row r="876" spans="9:9" x14ac:dyDescent="0.25">
      <c r="I876" s="52" t="s">
        <v>1351</v>
      </c>
    </row>
    <row r="877" spans="9:9" x14ac:dyDescent="0.25">
      <c r="I877" s="52" t="s">
        <v>1352</v>
      </c>
    </row>
    <row r="878" spans="9:9" x14ac:dyDescent="0.25">
      <c r="I878" s="52" t="s">
        <v>1353</v>
      </c>
    </row>
    <row r="879" spans="9:9" x14ac:dyDescent="0.25">
      <c r="I879" s="51"/>
    </row>
    <row r="880" spans="9:9" x14ac:dyDescent="0.25">
      <c r="I880" s="51"/>
    </row>
    <row r="881" spans="9:9" x14ac:dyDescent="0.25">
      <c r="I881" s="50" t="s">
        <v>1354</v>
      </c>
    </row>
    <row r="882" spans="9:9" x14ac:dyDescent="0.25">
      <c r="I882" s="52" t="s">
        <v>1351</v>
      </c>
    </row>
    <row r="883" spans="9:9" x14ac:dyDescent="0.25">
      <c r="I883" s="52" t="s">
        <v>1355</v>
      </c>
    </row>
    <row r="884" spans="9:9" x14ac:dyDescent="0.25">
      <c r="I884" s="52" t="s">
        <v>1356</v>
      </c>
    </row>
    <row r="885" spans="9:9" x14ac:dyDescent="0.25">
      <c r="I885" s="52" t="s">
        <v>1357</v>
      </c>
    </row>
    <row r="886" spans="9:9" x14ac:dyDescent="0.25">
      <c r="I886" s="52" t="s">
        <v>1358</v>
      </c>
    </row>
    <row r="887" spans="9:9" x14ac:dyDescent="0.25">
      <c r="I887" s="52" t="s">
        <v>1359</v>
      </c>
    </row>
    <row r="888" spans="9:9" x14ac:dyDescent="0.25">
      <c r="I888" s="52" t="s">
        <v>1355</v>
      </c>
    </row>
    <row r="889" spans="9:9" x14ac:dyDescent="0.25">
      <c r="I889" s="52" t="s">
        <v>1356</v>
      </c>
    </row>
    <row r="890" spans="9:9" x14ac:dyDescent="0.25">
      <c r="I890" s="52" t="s">
        <v>1360</v>
      </c>
    </row>
    <row r="891" spans="9:9" x14ac:dyDescent="0.25">
      <c r="I891" s="52" t="s">
        <v>1361</v>
      </c>
    </row>
    <row r="892" spans="9:9" x14ac:dyDescent="0.25">
      <c r="I892" s="52" t="s">
        <v>1355</v>
      </c>
    </row>
    <row r="893" spans="9:9" x14ac:dyDescent="0.25">
      <c r="I893" s="52" t="s">
        <v>1356</v>
      </c>
    </row>
    <row r="894" spans="9:9" x14ac:dyDescent="0.25">
      <c r="I894" s="52" t="s">
        <v>1362</v>
      </c>
    </row>
    <row r="895" spans="9:9" x14ac:dyDescent="0.25">
      <c r="I895" s="52" t="s">
        <v>1363</v>
      </c>
    </row>
    <row r="896" spans="9:9" x14ac:dyDescent="0.25">
      <c r="I896" s="52" t="s">
        <v>1358</v>
      </c>
    </row>
    <row r="897" spans="9:9" x14ac:dyDescent="0.25">
      <c r="I897" s="52" t="s">
        <v>1364</v>
      </c>
    </row>
    <row r="898" spans="9:9" x14ac:dyDescent="0.25">
      <c r="I898" s="52" t="s">
        <v>1355</v>
      </c>
    </row>
    <row r="899" spans="9:9" x14ac:dyDescent="0.25">
      <c r="I899" s="52" t="s">
        <v>1356</v>
      </c>
    </row>
    <row r="900" spans="9:9" x14ac:dyDescent="0.25">
      <c r="I900" s="52" t="s">
        <v>1365</v>
      </c>
    </row>
    <row r="901" spans="9:9" x14ac:dyDescent="0.25">
      <c r="I901" s="52" t="s">
        <v>1366</v>
      </c>
    </row>
    <row r="902" spans="9:9" x14ac:dyDescent="0.25">
      <c r="I902" s="51"/>
    </row>
    <row r="903" spans="9:9" x14ac:dyDescent="0.25">
      <c r="I903" s="51"/>
    </row>
    <row r="904" spans="9:9" x14ac:dyDescent="0.25">
      <c r="I904" s="50" t="s">
        <v>1367</v>
      </c>
    </row>
    <row r="905" spans="9:9" x14ac:dyDescent="0.25">
      <c r="I905" s="52" t="s">
        <v>1368</v>
      </c>
    </row>
    <row r="906" spans="9:9" x14ac:dyDescent="0.25">
      <c r="I906" s="52" t="s">
        <v>1369</v>
      </c>
    </row>
    <row r="907" spans="9:9" x14ac:dyDescent="0.25">
      <c r="I907" s="50" t="s">
        <v>1200</v>
      </c>
    </row>
    <row r="908" spans="9:9" x14ac:dyDescent="0.25">
      <c r="I908" s="52" t="s">
        <v>1370</v>
      </c>
    </row>
    <row r="909" spans="9:9" x14ac:dyDescent="0.25">
      <c r="I909" s="50" t="s">
        <v>1371</v>
      </c>
    </row>
    <row r="910" spans="9:9" x14ac:dyDescent="0.25">
      <c r="I910" s="51"/>
    </row>
    <row r="911" spans="9:9" x14ac:dyDescent="0.25">
      <c r="I911" s="51"/>
    </row>
    <row r="912" spans="9:9" x14ac:dyDescent="0.25">
      <c r="I912" s="50" t="s">
        <v>1372</v>
      </c>
    </row>
    <row r="913" spans="9:9" x14ac:dyDescent="0.25">
      <c r="I913" s="52" t="s">
        <v>1214</v>
      </c>
    </row>
    <row r="914" spans="9:9" x14ac:dyDescent="0.25">
      <c r="I914" s="52" t="s">
        <v>1373</v>
      </c>
    </row>
    <row r="915" spans="9:9" x14ac:dyDescent="0.25">
      <c r="I915" s="52" t="s">
        <v>1374</v>
      </c>
    </row>
    <row r="916" spans="9:9" x14ac:dyDescent="0.25">
      <c r="I916" s="52" t="s">
        <v>1375</v>
      </c>
    </row>
    <row r="917" spans="9:9" x14ac:dyDescent="0.25">
      <c r="I917" s="52" t="s">
        <v>1376</v>
      </c>
    </row>
    <row r="918" spans="9:9" x14ac:dyDescent="0.25">
      <c r="I918" s="52" t="s">
        <v>1377</v>
      </c>
    </row>
    <row r="919" spans="9:9" x14ac:dyDescent="0.25">
      <c r="I919" s="52" t="s">
        <v>1378</v>
      </c>
    </row>
    <row r="920" spans="9:9" x14ac:dyDescent="0.25">
      <c r="I920" s="52" t="s">
        <v>1379</v>
      </c>
    </row>
    <row r="921" spans="9:9" x14ac:dyDescent="0.25">
      <c r="I921" s="52" t="s">
        <v>1244</v>
      </c>
    </row>
    <row r="922" spans="9:9" x14ac:dyDescent="0.25">
      <c r="I922" s="52" t="s">
        <v>1380</v>
      </c>
    </row>
    <row r="923" spans="9:9" x14ac:dyDescent="0.25">
      <c r="I923" s="52" t="s">
        <v>81</v>
      </c>
    </row>
    <row r="924" spans="9:9" x14ac:dyDescent="0.25">
      <c r="I924" s="51"/>
    </row>
    <row r="925" spans="9:9" x14ac:dyDescent="0.25">
      <c r="I925" s="51"/>
    </row>
    <row r="926" spans="9:9" x14ac:dyDescent="0.25">
      <c r="I926" s="50" t="s">
        <v>1381</v>
      </c>
    </row>
    <row r="927" spans="9:9" x14ac:dyDescent="0.25">
      <c r="I927" s="52" t="s">
        <v>924</v>
      </c>
    </row>
    <row r="928" spans="9:9" x14ac:dyDescent="0.25">
      <c r="I928" s="52" t="s">
        <v>1382</v>
      </c>
    </row>
    <row r="929" spans="9:9" x14ac:dyDescent="0.25">
      <c r="I929" s="52" t="s">
        <v>1003</v>
      </c>
    </row>
    <row r="930" spans="9:9" x14ac:dyDescent="0.25">
      <c r="I930" s="52" t="s">
        <v>1383</v>
      </c>
    </row>
    <row r="931" spans="9:9" x14ac:dyDescent="0.25">
      <c r="I931" s="51"/>
    </row>
    <row r="932" spans="9:9" x14ac:dyDescent="0.25">
      <c r="I932" s="51"/>
    </row>
    <row r="933" spans="9:9" x14ac:dyDescent="0.25">
      <c r="I933" s="50" t="s">
        <v>1384</v>
      </c>
    </row>
    <row r="934" spans="9:9" x14ac:dyDescent="0.25">
      <c r="I934" s="52" t="s">
        <v>1385</v>
      </c>
    </row>
    <row r="935" spans="9:9" x14ac:dyDescent="0.25">
      <c r="I935" s="52" t="s">
        <v>1386</v>
      </c>
    </row>
    <row r="936" spans="9:9" x14ac:dyDescent="0.25">
      <c r="I936" s="52" t="s">
        <v>1387</v>
      </c>
    </row>
    <row r="937" spans="9:9" x14ac:dyDescent="0.25">
      <c r="I937" s="52" t="s">
        <v>1019</v>
      </c>
    </row>
    <row r="938" spans="9:9" x14ac:dyDescent="0.25">
      <c r="I938" s="52" t="s">
        <v>1388</v>
      </c>
    </row>
    <row r="939" spans="9:9" x14ac:dyDescent="0.25">
      <c r="I939" s="52" t="s">
        <v>1020</v>
      </c>
    </row>
    <row r="940" spans="9:9" x14ac:dyDescent="0.25">
      <c r="I940" s="52" t="s">
        <v>1389</v>
      </c>
    </row>
    <row r="941" spans="9:9" x14ac:dyDescent="0.25">
      <c r="I941" s="52" t="s">
        <v>1023</v>
      </c>
    </row>
    <row r="942" spans="9:9" x14ac:dyDescent="0.25">
      <c r="I942" s="52" t="s">
        <v>1024</v>
      </c>
    </row>
    <row r="943" spans="9:9" x14ac:dyDescent="0.25">
      <c r="I943" s="52" t="s">
        <v>1390</v>
      </c>
    </row>
    <row r="944" spans="9:9" x14ac:dyDescent="0.25">
      <c r="I944" s="52" t="s">
        <v>1391</v>
      </c>
    </row>
    <row r="945" spans="9:9" x14ac:dyDescent="0.25">
      <c r="I945" s="50" t="s">
        <v>1027</v>
      </c>
    </row>
    <row r="946" spans="9:9" x14ac:dyDescent="0.25">
      <c r="I946" s="52" t="s">
        <v>1392</v>
      </c>
    </row>
    <row r="947" spans="9:9" x14ac:dyDescent="0.25">
      <c r="I947" s="51"/>
    </row>
    <row r="948" spans="9:9" x14ac:dyDescent="0.25">
      <c r="I948" s="51"/>
    </row>
    <row r="949" spans="9:9" x14ac:dyDescent="0.25">
      <c r="I949" s="50" t="s">
        <v>1393</v>
      </c>
    </row>
    <row r="950" spans="9:9" x14ac:dyDescent="0.25">
      <c r="I950" s="52" t="s">
        <v>1394</v>
      </c>
    </row>
    <row r="951" spans="9:9" x14ac:dyDescent="0.25">
      <c r="I951" s="52" t="s">
        <v>1386</v>
      </c>
    </row>
    <row r="952" spans="9:9" x14ac:dyDescent="0.25">
      <c r="I952" s="52" t="s">
        <v>1387</v>
      </c>
    </row>
    <row r="953" spans="9:9" x14ac:dyDescent="0.25">
      <c r="I953" s="52" t="s">
        <v>1019</v>
      </c>
    </row>
    <row r="954" spans="9:9" x14ac:dyDescent="0.25">
      <c r="I954" s="52" t="s">
        <v>1020</v>
      </c>
    </row>
    <row r="955" spans="9:9" x14ac:dyDescent="0.25">
      <c r="I955" s="52" t="s">
        <v>1023</v>
      </c>
    </row>
    <row r="956" spans="9:9" x14ac:dyDescent="0.25">
      <c r="I956" s="52" t="s">
        <v>1024</v>
      </c>
    </row>
    <row r="957" spans="9:9" x14ac:dyDescent="0.25">
      <c r="I957" s="52" t="s">
        <v>1395</v>
      </c>
    </row>
    <row r="958" spans="9:9" x14ac:dyDescent="0.25">
      <c r="I958" s="50" t="s">
        <v>1027</v>
      </c>
    </row>
    <row r="959" spans="9:9" x14ac:dyDescent="0.25">
      <c r="I959" s="52" t="s">
        <v>1396</v>
      </c>
    </row>
    <row r="960" spans="9:9" x14ac:dyDescent="0.25">
      <c r="I960" s="51"/>
    </row>
    <row r="961" spans="9:9" x14ac:dyDescent="0.25">
      <c r="I961" s="51"/>
    </row>
    <row r="962" spans="9:9" x14ac:dyDescent="0.25">
      <c r="I962" s="50" t="s">
        <v>1397</v>
      </c>
    </row>
    <row r="963" spans="9:9" x14ac:dyDescent="0.25">
      <c r="I963" s="52" t="s">
        <v>1398</v>
      </c>
    </row>
    <row r="964" spans="9:9" x14ac:dyDescent="0.25">
      <c r="I964" s="52" t="s">
        <v>1399</v>
      </c>
    </row>
    <row r="965" spans="9:9" x14ac:dyDescent="0.25">
      <c r="I965" s="52" t="s">
        <v>1400</v>
      </c>
    </row>
    <row r="966" spans="9:9" x14ac:dyDescent="0.25">
      <c r="I966" s="52" t="s">
        <v>1032</v>
      </c>
    </row>
    <row r="967" spans="9:9" x14ac:dyDescent="0.25">
      <c r="I967" s="52" t="s">
        <v>1401</v>
      </c>
    </row>
    <row r="968" spans="9:9" x14ac:dyDescent="0.25">
      <c r="I968" s="52" t="s">
        <v>1033</v>
      </c>
    </row>
    <row r="969" spans="9:9" x14ac:dyDescent="0.25">
      <c r="I969" s="52" t="s">
        <v>1402</v>
      </c>
    </row>
    <row r="970" spans="9:9" x14ac:dyDescent="0.25">
      <c r="I970" s="52" t="s">
        <v>1036</v>
      </c>
    </row>
    <row r="971" spans="9:9" x14ac:dyDescent="0.25">
      <c r="I971" s="52" t="s">
        <v>1037</v>
      </c>
    </row>
    <row r="972" spans="9:9" x14ac:dyDescent="0.25">
      <c r="I972" s="52" t="s">
        <v>1390</v>
      </c>
    </row>
    <row r="973" spans="9:9" x14ac:dyDescent="0.25">
      <c r="I973" s="52" t="s">
        <v>1403</v>
      </c>
    </row>
    <row r="974" spans="9:9" x14ac:dyDescent="0.25">
      <c r="I974" s="50" t="s">
        <v>1027</v>
      </c>
    </row>
    <row r="975" spans="9:9" x14ac:dyDescent="0.25">
      <c r="I975" s="52" t="s">
        <v>1404</v>
      </c>
    </row>
    <row r="976" spans="9:9" x14ac:dyDescent="0.25">
      <c r="I976" s="51"/>
    </row>
    <row r="977" spans="9:9" x14ac:dyDescent="0.25">
      <c r="I977" s="51"/>
    </row>
    <row r="978" spans="9:9" x14ac:dyDescent="0.25">
      <c r="I978" s="50" t="s">
        <v>1405</v>
      </c>
    </row>
    <row r="979" spans="9:9" x14ac:dyDescent="0.25">
      <c r="I979" s="52" t="s">
        <v>1406</v>
      </c>
    </row>
    <row r="980" spans="9:9" x14ac:dyDescent="0.25">
      <c r="I980" s="52" t="s">
        <v>1399</v>
      </c>
    </row>
    <row r="981" spans="9:9" x14ac:dyDescent="0.25">
      <c r="I981" s="52" t="s">
        <v>1400</v>
      </c>
    </row>
    <row r="982" spans="9:9" x14ac:dyDescent="0.25">
      <c r="I982" s="52" t="s">
        <v>1032</v>
      </c>
    </row>
    <row r="983" spans="9:9" x14ac:dyDescent="0.25">
      <c r="I983" s="52" t="s">
        <v>1033</v>
      </c>
    </row>
    <row r="984" spans="9:9" x14ac:dyDescent="0.25">
      <c r="I984" s="52" t="s">
        <v>1036</v>
      </c>
    </row>
    <row r="985" spans="9:9" x14ac:dyDescent="0.25">
      <c r="I985" s="52" t="s">
        <v>1037</v>
      </c>
    </row>
    <row r="986" spans="9:9" x14ac:dyDescent="0.25">
      <c r="I986" s="52" t="s">
        <v>1395</v>
      </c>
    </row>
    <row r="987" spans="9:9" x14ac:dyDescent="0.25">
      <c r="I987" s="50" t="s">
        <v>1027</v>
      </c>
    </row>
    <row r="988" spans="9:9" x14ac:dyDescent="0.25">
      <c r="I988" s="52" t="s">
        <v>1407</v>
      </c>
    </row>
    <row r="989" spans="9:9" x14ac:dyDescent="0.25">
      <c r="I989" s="51"/>
    </row>
    <row r="990" spans="9:9" x14ac:dyDescent="0.25">
      <c r="I990" s="51"/>
    </row>
    <row r="991" spans="9:9" x14ac:dyDescent="0.25">
      <c r="I991" s="50" t="s">
        <v>1408</v>
      </c>
    </row>
    <row r="992" spans="9:9" x14ac:dyDescent="0.25">
      <c r="I992" s="52" t="s">
        <v>1409</v>
      </c>
    </row>
    <row r="993" spans="9:9" x14ac:dyDescent="0.25">
      <c r="I993" s="52" t="s">
        <v>1399</v>
      </c>
    </row>
    <row r="994" spans="9:9" x14ac:dyDescent="0.25">
      <c r="I994" s="52" t="s">
        <v>1387</v>
      </c>
    </row>
    <row r="995" spans="9:9" x14ac:dyDescent="0.25">
      <c r="I995" s="52" t="s">
        <v>1032</v>
      </c>
    </row>
    <row r="996" spans="9:9" x14ac:dyDescent="0.25">
      <c r="I996" s="52" t="s">
        <v>1401</v>
      </c>
    </row>
    <row r="997" spans="9:9" x14ac:dyDescent="0.25">
      <c r="I997" s="52" t="s">
        <v>1033</v>
      </c>
    </row>
    <row r="998" spans="9:9" x14ac:dyDescent="0.25">
      <c r="I998" s="52" t="s">
        <v>1402</v>
      </c>
    </row>
    <row r="999" spans="9:9" x14ac:dyDescent="0.25">
      <c r="I999" s="52" t="s">
        <v>1036</v>
      </c>
    </row>
    <row r="1000" spans="9:9" x14ac:dyDescent="0.25">
      <c r="I1000" s="52" t="s">
        <v>1037</v>
      </c>
    </row>
    <row r="1001" spans="9:9" x14ac:dyDescent="0.25">
      <c r="I1001" s="52" t="s">
        <v>1390</v>
      </c>
    </row>
    <row r="1002" spans="9:9" x14ac:dyDescent="0.25">
      <c r="I1002" s="52" t="s">
        <v>1403</v>
      </c>
    </row>
    <row r="1003" spans="9:9" x14ac:dyDescent="0.25">
      <c r="I1003" s="50" t="s">
        <v>1027</v>
      </c>
    </row>
    <row r="1004" spans="9:9" x14ac:dyDescent="0.25">
      <c r="I1004" s="52" t="s">
        <v>1410</v>
      </c>
    </row>
    <row r="1005" spans="9:9" x14ac:dyDescent="0.25">
      <c r="I1005" s="51"/>
    </row>
    <row r="1006" spans="9:9" x14ac:dyDescent="0.25">
      <c r="I1006" s="51"/>
    </row>
    <row r="1007" spans="9:9" x14ac:dyDescent="0.25">
      <c r="I1007" s="50" t="s">
        <v>1411</v>
      </c>
    </row>
    <row r="1008" spans="9:9" x14ac:dyDescent="0.25">
      <c r="I1008" s="52" t="s">
        <v>1412</v>
      </c>
    </row>
    <row r="1009" spans="9:9" x14ac:dyDescent="0.25">
      <c r="I1009" s="52" t="s">
        <v>1399</v>
      </c>
    </row>
    <row r="1010" spans="9:9" x14ac:dyDescent="0.25">
      <c r="I1010" s="52" t="s">
        <v>1387</v>
      </c>
    </row>
    <row r="1011" spans="9:9" x14ac:dyDescent="0.25">
      <c r="I1011" s="52" t="s">
        <v>1032</v>
      </c>
    </row>
    <row r="1012" spans="9:9" x14ac:dyDescent="0.25">
      <c r="I1012" s="52" t="s">
        <v>1033</v>
      </c>
    </row>
    <row r="1013" spans="9:9" x14ac:dyDescent="0.25">
      <c r="I1013" s="52" t="s">
        <v>1036</v>
      </c>
    </row>
    <row r="1014" spans="9:9" x14ac:dyDescent="0.25">
      <c r="I1014" s="52" t="s">
        <v>1037</v>
      </c>
    </row>
    <row r="1015" spans="9:9" x14ac:dyDescent="0.25">
      <c r="I1015" s="52" t="s">
        <v>1395</v>
      </c>
    </row>
    <row r="1016" spans="9:9" x14ac:dyDescent="0.25">
      <c r="I1016" s="50" t="s">
        <v>1027</v>
      </c>
    </row>
    <row r="1017" spans="9:9" x14ac:dyDescent="0.25">
      <c r="I1017" s="52" t="s">
        <v>1413</v>
      </c>
    </row>
    <row r="1018" spans="9:9" x14ac:dyDescent="0.25">
      <c r="I1018" s="51"/>
    </row>
    <row r="1019" spans="9:9" x14ac:dyDescent="0.25">
      <c r="I1019" s="51"/>
    </row>
    <row r="1020" spans="9:9" x14ac:dyDescent="0.25">
      <c r="I1020" s="55" t="s">
        <v>1414</v>
      </c>
    </row>
    <row r="1021" spans="9:9" x14ac:dyDescent="0.25">
      <c r="I1021" s="50" t="s">
        <v>1415</v>
      </c>
    </row>
    <row r="1022" spans="9:9" x14ac:dyDescent="0.25">
      <c r="I1022" s="52" t="s">
        <v>923</v>
      </c>
    </row>
    <row r="1023" spans="9:9" x14ac:dyDescent="0.25">
      <c r="I1023" s="52" t="s">
        <v>924</v>
      </c>
    </row>
    <row r="1024" spans="9:9" x14ac:dyDescent="0.25">
      <c r="I1024" s="51"/>
    </row>
    <row r="1025" spans="9:9" x14ac:dyDescent="0.25">
      <c r="I1025" s="52" t="s">
        <v>1416</v>
      </c>
    </row>
    <row r="1026" spans="9:9" x14ac:dyDescent="0.25">
      <c r="I1026" s="52" t="s">
        <v>1417</v>
      </c>
    </row>
    <row r="1027" spans="9:9" x14ac:dyDescent="0.25">
      <c r="I1027" s="51"/>
    </row>
    <row r="1028" spans="9:9" x14ac:dyDescent="0.25">
      <c r="I1028" s="52" t="s">
        <v>1418</v>
      </c>
    </row>
    <row r="1029" spans="9:9" x14ac:dyDescent="0.25">
      <c r="I1029" s="51"/>
    </row>
    <row r="1030" spans="9:9" x14ac:dyDescent="0.25">
      <c r="I1030" s="52" t="s">
        <v>1419</v>
      </c>
    </row>
    <row r="1031" spans="9:9" x14ac:dyDescent="0.25">
      <c r="I1031" s="51"/>
    </row>
    <row r="1032" spans="9:9" x14ac:dyDescent="0.25">
      <c r="I1032" s="52" t="s">
        <v>1420</v>
      </c>
    </row>
    <row r="1033" spans="9:9" x14ac:dyDescent="0.25">
      <c r="I1033" s="51"/>
    </row>
    <row r="1034" spans="9:9" x14ac:dyDescent="0.25">
      <c r="I1034" s="53" t="s">
        <v>1421</v>
      </c>
    </row>
    <row r="1035" spans="9:9" x14ac:dyDescent="0.25">
      <c r="I1035" s="53" t="s">
        <v>1422</v>
      </c>
    </row>
    <row r="1036" spans="9:9" x14ac:dyDescent="0.25">
      <c r="I1036" s="51"/>
    </row>
    <row r="1037" spans="9:9" x14ac:dyDescent="0.25">
      <c r="I1037" s="53" t="s">
        <v>1423</v>
      </c>
    </row>
    <row r="1038" spans="9:9" x14ac:dyDescent="0.25">
      <c r="I1038" s="52" t="s">
        <v>1424</v>
      </c>
    </row>
    <row r="1039" spans="9:9" x14ac:dyDescent="0.25">
      <c r="I1039" s="51"/>
    </row>
    <row r="1040" spans="9:9" x14ac:dyDescent="0.25">
      <c r="I1040" s="52" t="s">
        <v>1425</v>
      </c>
    </row>
    <row r="1041" spans="9:9" x14ac:dyDescent="0.25">
      <c r="I1041" s="52" t="s">
        <v>1426</v>
      </c>
    </row>
    <row r="1042" spans="9:9" x14ac:dyDescent="0.25">
      <c r="I1042" s="51"/>
    </row>
    <row r="1043" spans="9:9" x14ac:dyDescent="0.25">
      <c r="I1043" s="52" t="s">
        <v>1427</v>
      </c>
    </row>
    <row r="1044" spans="9:9" x14ac:dyDescent="0.25">
      <c r="I1044" s="52" t="s">
        <v>1428</v>
      </c>
    </row>
    <row r="1045" spans="9:9" x14ac:dyDescent="0.25">
      <c r="I1045" s="51"/>
    </row>
    <row r="1046" spans="9:9" x14ac:dyDescent="0.25">
      <c r="I1046" s="52" t="s">
        <v>1429</v>
      </c>
    </row>
    <row r="1047" spans="9:9" x14ac:dyDescent="0.25">
      <c r="I1047" s="52" t="s">
        <v>1417</v>
      </c>
    </row>
    <row r="1048" spans="9:9" x14ac:dyDescent="0.25">
      <c r="I1048" s="51"/>
    </row>
    <row r="1049" spans="9:9" x14ac:dyDescent="0.25">
      <c r="I1049" s="52" t="s">
        <v>1430</v>
      </c>
    </row>
    <row r="1050" spans="9:9" x14ac:dyDescent="0.25">
      <c r="I1050" s="51"/>
    </row>
    <row r="1051" spans="9:9" x14ac:dyDescent="0.25">
      <c r="I1051" s="52" t="s">
        <v>1431</v>
      </c>
    </row>
    <row r="1052" spans="9:9" x14ac:dyDescent="0.25">
      <c r="I1052" s="51"/>
    </row>
    <row r="1053" spans="9:9" x14ac:dyDescent="0.25">
      <c r="I1053" s="52" t="s">
        <v>1432</v>
      </c>
    </row>
    <row r="1054" spans="9:9" x14ac:dyDescent="0.25">
      <c r="I1054" s="51"/>
    </row>
    <row r="1055" spans="9:9" x14ac:dyDescent="0.25">
      <c r="I1055" s="52" t="s">
        <v>1433</v>
      </c>
    </row>
    <row r="1056" spans="9:9" x14ac:dyDescent="0.25">
      <c r="I1056" s="51"/>
    </row>
    <row r="1057" spans="9:9" x14ac:dyDescent="0.25">
      <c r="I1057" s="52" t="s">
        <v>1434</v>
      </c>
    </row>
    <row r="1058" spans="9:9" x14ac:dyDescent="0.25">
      <c r="I1058" s="51"/>
    </row>
    <row r="1059" spans="9:9" x14ac:dyDescent="0.25">
      <c r="I1059" s="52" t="s">
        <v>1435</v>
      </c>
    </row>
    <row r="1060" spans="9:9" x14ac:dyDescent="0.25">
      <c r="I1060" s="51"/>
    </row>
    <row r="1061" spans="9:9" x14ac:dyDescent="0.25">
      <c r="I1061" s="52" t="s">
        <v>1436</v>
      </c>
    </row>
    <row r="1062" spans="9:9" x14ac:dyDescent="0.25">
      <c r="I1062" s="52" t="s">
        <v>1437</v>
      </c>
    </row>
    <row r="1063" spans="9:9" x14ac:dyDescent="0.25">
      <c r="I1063" s="51"/>
    </row>
    <row r="1064" spans="9:9" x14ac:dyDescent="0.25">
      <c r="I1064" s="52" t="s">
        <v>1438</v>
      </c>
    </row>
    <row r="1065" spans="9:9" x14ac:dyDescent="0.25">
      <c r="I1065" s="53" t="s">
        <v>1439</v>
      </c>
    </row>
    <row r="1066" spans="9:9" x14ac:dyDescent="0.25">
      <c r="I1066" s="51"/>
    </row>
    <row r="1067" spans="9:9" x14ac:dyDescent="0.25">
      <c r="I1067" s="53" t="s">
        <v>1440</v>
      </c>
    </row>
    <row r="1068" spans="9:9" x14ac:dyDescent="0.25">
      <c r="I1068" s="51"/>
    </row>
    <row r="1069" spans="9:9" x14ac:dyDescent="0.25">
      <c r="I1069" s="51"/>
    </row>
    <row r="1070" spans="9:9" x14ac:dyDescent="0.25">
      <c r="I1070" s="52" t="s">
        <v>960</v>
      </c>
    </row>
    <row r="1071" spans="9:9" x14ac:dyDescent="0.25">
      <c r="I1071" s="52" t="s">
        <v>961</v>
      </c>
    </row>
    <row r="1072" spans="9:9" x14ac:dyDescent="0.25">
      <c r="I1072" s="52" t="s">
        <v>1441</v>
      </c>
    </row>
    <row r="1073" spans="9:9" x14ac:dyDescent="0.25">
      <c r="I1073" s="51"/>
    </row>
    <row r="1074" spans="9:9" x14ac:dyDescent="0.25">
      <c r="I1074" s="52" t="s">
        <v>924</v>
      </c>
    </row>
    <row r="1075" spans="9:9" x14ac:dyDescent="0.25">
      <c r="I1075" s="52" t="s">
        <v>1442</v>
      </c>
    </row>
    <row r="1076" spans="9:9" x14ac:dyDescent="0.25">
      <c r="I1076" s="52" t="s">
        <v>1443</v>
      </c>
    </row>
    <row r="1077" spans="9:9" x14ac:dyDescent="0.25">
      <c r="I1077" s="52" t="s">
        <v>1444</v>
      </c>
    </row>
    <row r="1078" spans="9:9" x14ac:dyDescent="0.25">
      <c r="I1078" s="52" t="s">
        <v>1445</v>
      </c>
    </row>
    <row r="1079" spans="9:9" x14ac:dyDescent="0.25">
      <c r="I1079" s="52" t="s">
        <v>1446</v>
      </c>
    </row>
    <row r="1080" spans="9:9" x14ac:dyDescent="0.25">
      <c r="I1080" s="52" t="s">
        <v>1447</v>
      </c>
    </row>
    <row r="1081" spans="9:9" x14ac:dyDescent="0.25">
      <c r="I1081" s="51"/>
    </row>
    <row r="1082" spans="9:9" x14ac:dyDescent="0.25">
      <c r="I1082" s="52" t="s">
        <v>1448</v>
      </c>
    </row>
    <row r="1083" spans="9:9" x14ac:dyDescent="0.25">
      <c r="I1083" s="51"/>
    </row>
    <row r="1084" spans="9:9" x14ac:dyDescent="0.25">
      <c r="I1084" s="52" t="s">
        <v>1449</v>
      </c>
    </row>
    <row r="1085" spans="9:9" x14ac:dyDescent="0.25">
      <c r="I1085" s="52" t="s">
        <v>1450</v>
      </c>
    </row>
    <row r="1086" spans="9:9" x14ac:dyDescent="0.25">
      <c r="I1086" s="51"/>
    </row>
    <row r="1087" spans="9:9" x14ac:dyDescent="0.25">
      <c r="I1087" s="52" t="s">
        <v>1451</v>
      </c>
    </row>
    <row r="1088" spans="9:9" x14ac:dyDescent="0.25">
      <c r="I1088" s="51"/>
    </row>
    <row r="1089" spans="9:9" x14ac:dyDescent="0.25">
      <c r="I1089" s="52" t="s">
        <v>1452</v>
      </c>
    </row>
    <row r="1090" spans="9:9" x14ac:dyDescent="0.25">
      <c r="I1090" s="51"/>
    </row>
    <row r="1091" spans="9:9" x14ac:dyDescent="0.25">
      <c r="I1091" s="52" t="s">
        <v>1453</v>
      </c>
    </row>
    <row r="1092" spans="9:9" x14ac:dyDescent="0.25">
      <c r="I1092" s="52" t="s">
        <v>1454</v>
      </c>
    </row>
    <row r="1093" spans="9:9" x14ac:dyDescent="0.25">
      <c r="I1093" s="51"/>
    </row>
    <row r="1094" spans="9:9" x14ac:dyDescent="0.25">
      <c r="I1094" s="52" t="s">
        <v>1455</v>
      </c>
    </row>
    <row r="1095" spans="9:9" x14ac:dyDescent="0.25">
      <c r="I1095" s="51"/>
    </row>
    <row r="1096" spans="9:9" x14ac:dyDescent="0.25">
      <c r="I1096" s="52" t="s">
        <v>1456</v>
      </c>
    </row>
    <row r="1097" spans="9:9" x14ac:dyDescent="0.25">
      <c r="I1097" s="51"/>
    </row>
    <row r="1098" spans="9:9" x14ac:dyDescent="0.25">
      <c r="I1098" s="52" t="s">
        <v>1457</v>
      </c>
    </row>
    <row r="1099" spans="9:9" x14ac:dyDescent="0.25">
      <c r="I1099" s="52" t="s">
        <v>1458</v>
      </c>
    </row>
    <row r="1100" spans="9:9" x14ac:dyDescent="0.25">
      <c r="I1100" s="52" t="s">
        <v>1459</v>
      </c>
    </row>
    <row r="1101" spans="9:9" x14ac:dyDescent="0.25">
      <c r="I1101" s="52" t="s">
        <v>1460</v>
      </c>
    </row>
    <row r="1102" spans="9:9" x14ac:dyDescent="0.25">
      <c r="I1102" s="51"/>
    </row>
    <row r="1103" spans="9:9" x14ac:dyDescent="0.25">
      <c r="I1103" s="51"/>
    </row>
    <row r="1104" spans="9:9" x14ac:dyDescent="0.25">
      <c r="I1104" s="52" t="s">
        <v>960</v>
      </c>
    </row>
    <row r="1105" spans="9:9" x14ac:dyDescent="0.25">
      <c r="I1105" s="52" t="s">
        <v>961</v>
      </c>
    </row>
    <row r="1106" spans="9:9" x14ac:dyDescent="0.25">
      <c r="I1106" s="52" t="s">
        <v>962</v>
      </c>
    </row>
    <row r="1107" spans="9:9" x14ac:dyDescent="0.25">
      <c r="I1107" s="51"/>
    </row>
    <row r="1108" spans="9:9" x14ac:dyDescent="0.25">
      <c r="I1108" s="51"/>
    </row>
    <row r="1109" spans="9:9" x14ac:dyDescent="0.25">
      <c r="I1109" s="50" t="s">
        <v>1461</v>
      </c>
    </row>
    <row r="1110" spans="9:9" x14ac:dyDescent="0.25">
      <c r="I1110" s="52" t="s">
        <v>1462</v>
      </c>
    </row>
    <row r="1111" spans="9:9" x14ac:dyDescent="0.25">
      <c r="I1111" s="52" t="s">
        <v>1463</v>
      </c>
    </row>
    <row r="1112" spans="9:9" x14ac:dyDescent="0.25">
      <c r="I1112" s="52" t="s">
        <v>1464</v>
      </c>
    </row>
    <row r="1113" spans="9:9" x14ac:dyDescent="0.25">
      <c r="I1113" s="52" t="s">
        <v>1465</v>
      </c>
    </row>
    <row r="1114" spans="9:9" x14ac:dyDescent="0.25">
      <c r="I1114" s="51"/>
    </row>
    <row r="1115" spans="9:9" x14ac:dyDescent="0.25">
      <c r="I1115" s="52" t="s">
        <v>1466</v>
      </c>
    </row>
    <row r="1116" spans="9:9" x14ac:dyDescent="0.25">
      <c r="I1116" s="52" t="s">
        <v>1467</v>
      </c>
    </row>
    <row r="1117" spans="9:9" x14ac:dyDescent="0.25">
      <c r="I1117" s="52" t="s">
        <v>1468</v>
      </c>
    </row>
    <row r="1118" spans="9:9" x14ac:dyDescent="0.25">
      <c r="I1118" s="52" t="s">
        <v>1469</v>
      </c>
    </row>
    <row r="1119" spans="9:9" x14ac:dyDescent="0.25">
      <c r="I1119" s="53" t="s">
        <v>1470</v>
      </c>
    </row>
    <row r="1120" spans="9:9" x14ac:dyDescent="0.25">
      <c r="I1120" s="52" t="s">
        <v>1471</v>
      </c>
    </row>
    <row r="1121" spans="9:9" x14ac:dyDescent="0.25">
      <c r="I1121" s="52" t="s">
        <v>1472</v>
      </c>
    </row>
    <row r="1122" spans="9:9" x14ac:dyDescent="0.25">
      <c r="I1122" s="53" t="s">
        <v>1473</v>
      </c>
    </row>
    <row r="1123" spans="9:9" x14ac:dyDescent="0.25">
      <c r="I1123" s="52" t="s">
        <v>1474</v>
      </c>
    </row>
    <row r="1124" spans="9:9" x14ac:dyDescent="0.25">
      <c r="I1124" s="52" t="s">
        <v>1089</v>
      </c>
    </row>
    <row r="1125" spans="9:9" x14ac:dyDescent="0.25">
      <c r="I1125" s="52" t="s">
        <v>1465</v>
      </c>
    </row>
    <row r="1126" spans="9:9" x14ac:dyDescent="0.25">
      <c r="I1126" s="52" t="s">
        <v>992</v>
      </c>
    </row>
    <row r="1127" spans="9:9" x14ac:dyDescent="0.25">
      <c r="I1127" s="52" t="s">
        <v>1475</v>
      </c>
    </row>
    <row r="1128" spans="9:9" x14ac:dyDescent="0.25">
      <c r="I1128" s="51"/>
    </row>
    <row r="1129" spans="9:9" x14ac:dyDescent="0.25">
      <c r="I1129" s="51"/>
    </row>
    <row r="1130" spans="9:9" x14ac:dyDescent="0.25">
      <c r="I1130" s="50" t="s">
        <v>1476</v>
      </c>
    </row>
    <row r="1131" spans="9:9" x14ac:dyDescent="0.25">
      <c r="I1131" s="52" t="s">
        <v>1477</v>
      </c>
    </row>
    <row r="1132" spans="9:9" x14ac:dyDescent="0.25">
      <c r="I1132" s="53" t="s">
        <v>1478</v>
      </c>
    </row>
    <row r="1133" spans="9:9" x14ac:dyDescent="0.25">
      <c r="I1133" s="52" t="s">
        <v>1479</v>
      </c>
    </row>
    <row r="1134" spans="9:9" x14ac:dyDescent="0.25">
      <c r="I1134" s="53" t="s">
        <v>1480</v>
      </c>
    </row>
    <row r="1135" spans="9:9" x14ac:dyDescent="0.25">
      <c r="I1135" s="51"/>
    </row>
    <row r="1136" spans="9:9" x14ac:dyDescent="0.25">
      <c r="I1136" s="51"/>
    </row>
    <row r="1137" spans="9:9" x14ac:dyDescent="0.25">
      <c r="I1137" s="50" t="s">
        <v>1481</v>
      </c>
    </row>
    <row r="1138" spans="9:9" x14ac:dyDescent="0.25">
      <c r="I1138" s="52" t="s">
        <v>982</v>
      </c>
    </row>
    <row r="1139" spans="9:9" x14ac:dyDescent="0.25">
      <c r="I1139" s="54" t="s">
        <v>983</v>
      </c>
    </row>
    <row r="1140" spans="9:9" x14ac:dyDescent="0.25">
      <c r="I1140" s="52" t="s">
        <v>986</v>
      </c>
    </row>
    <row r="1141" spans="9:9" x14ac:dyDescent="0.25">
      <c r="I1141" s="51"/>
    </row>
    <row r="1142" spans="9:9" x14ac:dyDescent="0.25">
      <c r="I1142" s="52" t="s">
        <v>1482</v>
      </c>
    </row>
    <row r="1143" spans="9:9" x14ac:dyDescent="0.25">
      <c r="I1143" s="52" t="s">
        <v>1483</v>
      </c>
    </row>
    <row r="1144" spans="9:9" x14ac:dyDescent="0.25">
      <c r="I1144" s="52" t="s">
        <v>1484</v>
      </c>
    </row>
    <row r="1145" spans="9:9" x14ac:dyDescent="0.25">
      <c r="I1145" s="52" t="s">
        <v>1485</v>
      </c>
    </row>
    <row r="1146" spans="9:9" x14ac:dyDescent="0.25">
      <c r="I1146" s="52" t="s">
        <v>1486</v>
      </c>
    </row>
    <row r="1147" spans="9:9" x14ac:dyDescent="0.25">
      <c r="I1147" s="52" t="s">
        <v>1487</v>
      </c>
    </row>
    <row r="1148" spans="9:9" x14ac:dyDescent="0.25">
      <c r="I1148" s="52" t="s">
        <v>1488</v>
      </c>
    </row>
    <row r="1149" spans="9:9" x14ac:dyDescent="0.25">
      <c r="I1149" s="52" t="s">
        <v>1489</v>
      </c>
    </row>
    <row r="1150" spans="9:9" x14ac:dyDescent="0.25">
      <c r="I1150" s="52" t="s">
        <v>1490</v>
      </c>
    </row>
    <row r="1151" spans="9:9" x14ac:dyDescent="0.25">
      <c r="I1151" s="52" t="s">
        <v>1339</v>
      </c>
    </row>
    <row r="1152" spans="9:9" x14ac:dyDescent="0.25">
      <c r="I1152" s="52" t="s">
        <v>1491</v>
      </c>
    </row>
    <row r="1153" spans="9:9" x14ac:dyDescent="0.25">
      <c r="I1153" s="52" t="s">
        <v>1492</v>
      </c>
    </row>
    <row r="1154" spans="9:9" x14ac:dyDescent="0.25">
      <c r="I1154" s="52" t="s">
        <v>988</v>
      </c>
    </row>
    <row r="1155" spans="9:9" x14ac:dyDescent="0.25">
      <c r="I1155" s="51"/>
    </row>
    <row r="1156" spans="9:9" x14ac:dyDescent="0.25">
      <c r="I1156" s="51"/>
    </row>
    <row r="1157" spans="9:9" x14ac:dyDescent="0.25">
      <c r="I1157" s="50" t="s">
        <v>1493</v>
      </c>
    </row>
    <row r="1158" spans="9:9" x14ac:dyDescent="0.25">
      <c r="I1158" s="52" t="s">
        <v>924</v>
      </c>
    </row>
    <row r="1159" spans="9:9" x14ac:dyDescent="0.25">
      <c r="I1159" s="52" t="s">
        <v>1494</v>
      </c>
    </row>
    <row r="1160" spans="9:9" x14ac:dyDescent="0.25">
      <c r="I1160" s="52" t="s">
        <v>1495</v>
      </c>
    </row>
    <row r="1161" spans="9:9" x14ac:dyDescent="0.25">
      <c r="I1161" s="52" t="s">
        <v>960</v>
      </c>
    </row>
    <row r="1162" spans="9:9" x14ac:dyDescent="0.25">
      <c r="I1162" s="52" t="s">
        <v>961</v>
      </c>
    </row>
    <row r="1163" spans="9:9" x14ac:dyDescent="0.25">
      <c r="I1163" s="51"/>
    </row>
    <row r="1164" spans="9:9" x14ac:dyDescent="0.25">
      <c r="I1164" s="51"/>
    </row>
    <row r="1165" spans="9:9" x14ac:dyDescent="0.25">
      <c r="I1165" s="50" t="s">
        <v>1496</v>
      </c>
    </row>
    <row r="1166" spans="9:9" x14ac:dyDescent="0.25">
      <c r="I1166" s="52" t="s">
        <v>982</v>
      </c>
    </row>
    <row r="1167" spans="9:9" x14ac:dyDescent="0.25">
      <c r="I1167" s="54" t="s">
        <v>983</v>
      </c>
    </row>
    <row r="1168" spans="9:9" x14ac:dyDescent="0.25">
      <c r="I1168" s="52" t="s">
        <v>986</v>
      </c>
    </row>
    <row r="1169" spans="9:9" x14ac:dyDescent="0.25">
      <c r="I1169" s="52" t="s">
        <v>1497</v>
      </c>
    </row>
    <row r="1170" spans="9:9" x14ac:dyDescent="0.25">
      <c r="I1170" s="52" t="s">
        <v>1498</v>
      </c>
    </row>
    <row r="1171" spans="9:9" x14ac:dyDescent="0.25">
      <c r="I1171" s="52" t="s">
        <v>1499</v>
      </c>
    </row>
    <row r="1172" spans="9:9" x14ac:dyDescent="0.25">
      <c r="I1172" s="52" t="s">
        <v>1483</v>
      </c>
    </row>
    <row r="1173" spans="9:9" x14ac:dyDescent="0.25">
      <c r="I1173" s="52" t="s">
        <v>1484</v>
      </c>
    </row>
    <row r="1174" spans="9:9" x14ac:dyDescent="0.25">
      <c r="I1174" s="52" t="s">
        <v>1485</v>
      </c>
    </row>
    <row r="1175" spans="9:9" x14ac:dyDescent="0.25">
      <c r="I1175" s="52" t="s">
        <v>1486</v>
      </c>
    </row>
    <row r="1176" spans="9:9" x14ac:dyDescent="0.25">
      <c r="I1176" s="52" t="s">
        <v>1487</v>
      </c>
    </row>
    <row r="1177" spans="9:9" x14ac:dyDescent="0.25">
      <c r="I1177" s="52" t="s">
        <v>1488</v>
      </c>
    </row>
    <row r="1178" spans="9:9" x14ac:dyDescent="0.25">
      <c r="I1178" s="52" t="s">
        <v>1500</v>
      </c>
    </row>
    <row r="1179" spans="9:9" x14ac:dyDescent="0.25">
      <c r="I1179" s="52" t="s">
        <v>1339</v>
      </c>
    </row>
    <row r="1180" spans="9:9" x14ac:dyDescent="0.25">
      <c r="I1180" s="52" t="s">
        <v>1491</v>
      </c>
    </row>
    <row r="1181" spans="9:9" x14ac:dyDescent="0.25">
      <c r="I1181" s="52" t="s">
        <v>1492</v>
      </c>
    </row>
    <row r="1182" spans="9:9" x14ac:dyDescent="0.25">
      <c r="I1182" s="52" t="s">
        <v>988</v>
      </c>
    </row>
    <row r="1183" spans="9:9" x14ac:dyDescent="0.25">
      <c r="I1183" s="51"/>
    </row>
    <row r="1184" spans="9:9" x14ac:dyDescent="0.25">
      <c r="I1184" s="51"/>
    </row>
    <row r="1185" spans="9:9" x14ac:dyDescent="0.25">
      <c r="I1185" s="50" t="s">
        <v>1501</v>
      </c>
    </row>
    <row r="1186" spans="9:9" x14ac:dyDescent="0.25">
      <c r="I1186" s="52" t="s">
        <v>1502</v>
      </c>
    </row>
    <row r="1187" spans="9:9" x14ac:dyDescent="0.25">
      <c r="I1187" s="52" t="s">
        <v>1503</v>
      </c>
    </row>
    <row r="1188" spans="9:9" x14ac:dyDescent="0.25">
      <c r="I1188" s="52" t="s">
        <v>1504</v>
      </c>
    </row>
    <row r="1189" spans="9:9" x14ac:dyDescent="0.25">
      <c r="I1189" s="52" t="s">
        <v>1044</v>
      </c>
    </row>
    <row r="1190" spans="9:9" x14ac:dyDescent="0.25">
      <c r="I1190" s="52" t="s">
        <v>1505</v>
      </c>
    </row>
    <row r="1191" spans="9:9" x14ac:dyDescent="0.25">
      <c r="I1191" s="52" t="s">
        <v>1506</v>
      </c>
    </row>
    <row r="1192" spans="9:9" x14ac:dyDescent="0.25">
      <c r="I1192" s="52" t="s">
        <v>1507</v>
      </c>
    </row>
    <row r="1193" spans="9:9" x14ac:dyDescent="0.25">
      <c r="I1193" s="52" t="s">
        <v>1508</v>
      </c>
    </row>
    <row r="1194" spans="9:9" x14ac:dyDescent="0.25">
      <c r="I1194" s="52" t="s">
        <v>1509</v>
      </c>
    </row>
    <row r="1195" spans="9:9" x14ac:dyDescent="0.25">
      <c r="I1195" s="52" t="s">
        <v>1510</v>
      </c>
    </row>
    <row r="1196" spans="9:9" x14ac:dyDescent="0.25">
      <c r="I1196" s="52" t="s">
        <v>1511</v>
      </c>
    </row>
    <row r="1197" spans="9:9" x14ac:dyDescent="0.25">
      <c r="I1197" s="53" t="s">
        <v>1027</v>
      </c>
    </row>
    <row r="1198" spans="9:9" x14ac:dyDescent="0.25">
      <c r="I1198" s="52" t="s">
        <v>1512</v>
      </c>
    </row>
    <row r="1199" spans="9:9" x14ac:dyDescent="0.25">
      <c r="I1199" s="51"/>
    </row>
    <row r="1200" spans="9:9" x14ac:dyDescent="0.25">
      <c r="I1200" s="51"/>
    </row>
    <row r="1201" spans="9:9" x14ac:dyDescent="0.25">
      <c r="I1201" s="50" t="s">
        <v>1513</v>
      </c>
    </row>
    <row r="1202" spans="9:9" x14ac:dyDescent="0.25">
      <c r="I1202" s="52" t="s">
        <v>1514</v>
      </c>
    </row>
    <row r="1203" spans="9:9" x14ac:dyDescent="0.25">
      <c r="I1203" s="52" t="s">
        <v>1515</v>
      </c>
    </row>
    <row r="1204" spans="9:9" x14ac:dyDescent="0.25">
      <c r="I1204" s="52" t="s">
        <v>1516</v>
      </c>
    </row>
    <row r="1205" spans="9:9" x14ac:dyDescent="0.25">
      <c r="I1205" s="52" t="s">
        <v>1517</v>
      </c>
    </row>
    <row r="1206" spans="9:9" x14ac:dyDescent="0.25">
      <c r="I1206" s="52" t="s">
        <v>1518</v>
      </c>
    </row>
    <row r="1207" spans="9:9" x14ac:dyDescent="0.25">
      <c r="I1207" s="52" t="s">
        <v>1519</v>
      </c>
    </row>
    <row r="1208" spans="9:9" x14ac:dyDescent="0.25">
      <c r="I1208" s="52" t="s">
        <v>1520</v>
      </c>
    </row>
    <row r="1209" spans="9:9" x14ac:dyDescent="0.25">
      <c r="I1209" s="52" t="s">
        <v>1521</v>
      </c>
    </row>
    <row r="1210" spans="9:9" x14ac:dyDescent="0.25">
      <c r="I1210" s="53" t="s">
        <v>1027</v>
      </c>
    </row>
    <row r="1211" spans="9:9" x14ac:dyDescent="0.25">
      <c r="I1211" s="52" t="s">
        <v>1522</v>
      </c>
    </row>
    <row r="1212" spans="9:9" x14ac:dyDescent="0.25">
      <c r="I1212" s="51"/>
    </row>
    <row r="1213" spans="9:9" x14ac:dyDescent="0.25">
      <c r="I1213" s="51"/>
    </row>
    <row r="1214" spans="9:9" x14ac:dyDescent="0.25">
      <c r="I1214" s="50" t="s">
        <v>1523</v>
      </c>
    </row>
    <row r="1215" spans="9:9" x14ac:dyDescent="0.25">
      <c r="I1215" s="52" t="s">
        <v>1054</v>
      </c>
    </row>
    <row r="1216" spans="9:9" x14ac:dyDescent="0.25">
      <c r="I1216" s="52" t="s">
        <v>1524</v>
      </c>
    </row>
    <row r="1217" spans="9:9" x14ac:dyDescent="0.25">
      <c r="I1217" s="52" t="s">
        <v>1525</v>
      </c>
    </row>
    <row r="1218" spans="9:9" x14ac:dyDescent="0.25">
      <c r="I1218" s="52" t="s">
        <v>1055</v>
      </c>
    </row>
    <row r="1219" spans="9:9" x14ac:dyDescent="0.25">
      <c r="I1219" s="52" t="s">
        <v>1526</v>
      </c>
    </row>
    <row r="1220" spans="9:9" x14ac:dyDescent="0.25">
      <c r="I1220" s="52" t="s">
        <v>1056</v>
      </c>
    </row>
    <row r="1221" spans="9:9" x14ac:dyDescent="0.25">
      <c r="I1221" s="52" t="s">
        <v>1527</v>
      </c>
    </row>
    <row r="1222" spans="9:9" x14ac:dyDescent="0.25">
      <c r="I1222" s="52" t="s">
        <v>1528</v>
      </c>
    </row>
    <row r="1223" spans="9:9" x14ac:dyDescent="0.25">
      <c r="I1223" s="52" t="s">
        <v>1060</v>
      </c>
    </row>
    <row r="1224" spans="9:9" x14ac:dyDescent="0.25">
      <c r="I1224" s="52" t="s">
        <v>1529</v>
      </c>
    </row>
    <row r="1225" spans="9:9" x14ac:dyDescent="0.25">
      <c r="I1225" s="52" t="s">
        <v>1530</v>
      </c>
    </row>
    <row r="1226" spans="9:9" x14ac:dyDescent="0.25">
      <c r="I1226" s="50" t="s">
        <v>1027</v>
      </c>
    </row>
    <row r="1227" spans="9:9" x14ac:dyDescent="0.25">
      <c r="I1227" s="52" t="s">
        <v>1063</v>
      </c>
    </row>
    <row r="1228" spans="9:9" x14ac:dyDescent="0.25">
      <c r="I1228" s="51"/>
    </row>
    <row r="1229" spans="9:9" x14ac:dyDescent="0.25">
      <c r="I1229" s="51"/>
    </row>
    <row r="1230" spans="9:9" x14ac:dyDescent="0.25">
      <c r="I1230" s="50" t="s">
        <v>1531</v>
      </c>
    </row>
    <row r="1231" spans="9:9" x14ac:dyDescent="0.25">
      <c r="I1231" s="52" t="s">
        <v>1532</v>
      </c>
    </row>
    <row r="1232" spans="9:9" x14ac:dyDescent="0.25">
      <c r="I1232" s="52" t="s">
        <v>1524</v>
      </c>
    </row>
    <row r="1233" spans="9:9" x14ac:dyDescent="0.25">
      <c r="I1233" s="52" t="s">
        <v>1525</v>
      </c>
    </row>
    <row r="1234" spans="9:9" x14ac:dyDescent="0.25">
      <c r="I1234" s="52" t="s">
        <v>1055</v>
      </c>
    </row>
    <row r="1235" spans="9:9" x14ac:dyDescent="0.25">
      <c r="I1235" s="52" t="s">
        <v>1056</v>
      </c>
    </row>
    <row r="1236" spans="9:9" x14ac:dyDescent="0.25">
      <c r="I1236" s="52" t="s">
        <v>1533</v>
      </c>
    </row>
    <row r="1237" spans="9:9" x14ac:dyDescent="0.25">
      <c r="I1237" s="52" t="s">
        <v>1060</v>
      </c>
    </row>
    <row r="1238" spans="9:9" x14ac:dyDescent="0.25">
      <c r="I1238" s="52" t="s">
        <v>1534</v>
      </c>
    </row>
    <row r="1239" spans="9:9" x14ac:dyDescent="0.25">
      <c r="I1239" s="50" t="s">
        <v>1027</v>
      </c>
    </row>
    <row r="1240" spans="9:9" x14ac:dyDescent="0.25">
      <c r="I1240" s="52" t="s">
        <v>1535</v>
      </c>
    </row>
    <row r="1241" spans="9:9" x14ac:dyDescent="0.25">
      <c r="I1241" s="51"/>
    </row>
    <row r="1242" spans="9:9" x14ac:dyDescent="0.25">
      <c r="I1242" s="51"/>
    </row>
    <row r="1243" spans="9:9" x14ac:dyDescent="0.25">
      <c r="I1243" s="55" t="s">
        <v>1536</v>
      </c>
    </row>
    <row r="1244" spans="9:9" x14ac:dyDescent="0.25">
      <c r="I1244" s="50" t="s">
        <v>1537</v>
      </c>
    </row>
    <row r="1245" spans="9:9" x14ac:dyDescent="0.25">
      <c r="I1245" s="52" t="s">
        <v>923</v>
      </c>
    </row>
    <row r="1246" spans="9:9" x14ac:dyDescent="0.25">
      <c r="I1246" s="52" t="s">
        <v>924</v>
      </c>
    </row>
    <row r="1247" spans="9:9" x14ac:dyDescent="0.25">
      <c r="I1247" s="51"/>
    </row>
    <row r="1248" spans="9:9" x14ac:dyDescent="0.25">
      <c r="I1248" s="52" t="s">
        <v>1416</v>
      </c>
    </row>
    <row r="1249" spans="9:9" x14ac:dyDescent="0.25">
      <c r="I1249" s="52" t="s">
        <v>1417</v>
      </c>
    </row>
    <row r="1250" spans="9:9" x14ac:dyDescent="0.25">
      <c r="I1250" s="51"/>
    </row>
    <row r="1251" spans="9:9" x14ac:dyDescent="0.25">
      <c r="I1251" s="52" t="s">
        <v>1418</v>
      </c>
    </row>
    <row r="1252" spans="9:9" x14ac:dyDescent="0.25">
      <c r="I1252" s="51"/>
    </row>
    <row r="1253" spans="9:9" x14ac:dyDescent="0.25">
      <c r="I1253" s="52" t="s">
        <v>1419</v>
      </c>
    </row>
    <row r="1254" spans="9:9" x14ac:dyDescent="0.25">
      <c r="I1254" s="51"/>
    </row>
    <row r="1255" spans="9:9" x14ac:dyDescent="0.25">
      <c r="I1255" s="52" t="s">
        <v>1538</v>
      </c>
    </row>
    <row r="1256" spans="9:9" x14ac:dyDescent="0.25">
      <c r="I1256" s="51"/>
    </row>
    <row r="1257" spans="9:9" x14ac:dyDescent="0.25">
      <c r="I1257" s="53" t="s">
        <v>1539</v>
      </c>
    </row>
    <row r="1258" spans="9:9" x14ac:dyDescent="0.25">
      <c r="I1258" s="53" t="s">
        <v>1540</v>
      </c>
    </row>
    <row r="1259" spans="9:9" x14ac:dyDescent="0.25">
      <c r="I1259" s="51"/>
    </row>
    <row r="1260" spans="9:9" x14ac:dyDescent="0.25">
      <c r="I1260" s="53" t="s">
        <v>1423</v>
      </c>
    </row>
    <row r="1261" spans="9:9" x14ac:dyDescent="0.25">
      <c r="I1261" s="52" t="s">
        <v>1541</v>
      </c>
    </row>
    <row r="1262" spans="9:9" x14ac:dyDescent="0.25">
      <c r="I1262" s="52" t="s">
        <v>1542</v>
      </c>
    </row>
    <row r="1263" spans="9:9" x14ac:dyDescent="0.25">
      <c r="I1263" s="51"/>
    </row>
    <row r="1264" spans="9:9" x14ac:dyDescent="0.25">
      <c r="I1264" s="53" t="s">
        <v>1543</v>
      </c>
    </row>
    <row r="1265" spans="9:9" x14ac:dyDescent="0.25">
      <c r="I1265" s="52" t="s">
        <v>1544</v>
      </c>
    </row>
    <row r="1266" spans="9:9" x14ac:dyDescent="0.25">
      <c r="I1266" s="52" t="s">
        <v>1545</v>
      </c>
    </row>
    <row r="1267" spans="9:9" x14ac:dyDescent="0.25">
      <c r="I1267" s="51"/>
    </row>
    <row r="1268" spans="9:9" x14ac:dyDescent="0.25">
      <c r="I1268" s="53" t="s">
        <v>1546</v>
      </c>
    </row>
    <row r="1269" spans="9:9" x14ac:dyDescent="0.25">
      <c r="I1269" s="52" t="s">
        <v>1428</v>
      </c>
    </row>
    <row r="1270" spans="9:9" x14ac:dyDescent="0.25">
      <c r="I1270" s="51"/>
    </row>
    <row r="1271" spans="9:9" x14ac:dyDescent="0.25">
      <c r="I1271" s="52" t="s">
        <v>1429</v>
      </c>
    </row>
    <row r="1272" spans="9:9" x14ac:dyDescent="0.25">
      <c r="I1272" s="52" t="s">
        <v>1417</v>
      </c>
    </row>
    <row r="1273" spans="9:9" x14ac:dyDescent="0.25">
      <c r="I1273" s="51"/>
    </row>
    <row r="1274" spans="9:9" x14ac:dyDescent="0.25">
      <c r="I1274" s="52" t="s">
        <v>1430</v>
      </c>
    </row>
    <row r="1275" spans="9:9" x14ac:dyDescent="0.25">
      <c r="I1275" s="51"/>
    </row>
    <row r="1276" spans="9:9" x14ac:dyDescent="0.25">
      <c r="I1276" s="52" t="s">
        <v>1547</v>
      </c>
    </row>
    <row r="1277" spans="9:9" x14ac:dyDescent="0.25">
      <c r="I1277" s="51"/>
    </row>
    <row r="1278" spans="9:9" x14ac:dyDescent="0.25">
      <c r="I1278" s="52" t="s">
        <v>1548</v>
      </c>
    </row>
    <row r="1279" spans="9:9" x14ac:dyDescent="0.25">
      <c r="I1279" s="51"/>
    </row>
    <row r="1280" spans="9:9" x14ac:dyDescent="0.25">
      <c r="I1280" s="52" t="s">
        <v>1549</v>
      </c>
    </row>
    <row r="1281" spans="9:9" x14ac:dyDescent="0.25">
      <c r="I1281" s="51"/>
    </row>
    <row r="1282" spans="9:9" x14ac:dyDescent="0.25">
      <c r="I1282" s="52" t="s">
        <v>1550</v>
      </c>
    </row>
    <row r="1283" spans="9:9" x14ac:dyDescent="0.25">
      <c r="I1283" s="51"/>
    </row>
    <row r="1284" spans="9:9" x14ac:dyDescent="0.25">
      <c r="I1284" s="52" t="s">
        <v>1551</v>
      </c>
    </row>
    <row r="1285" spans="9:9" x14ac:dyDescent="0.25">
      <c r="I1285" s="51"/>
    </row>
    <row r="1286" spans="9:9" x14ac:dyDescent="0.25">
      <c r="I1286" s="52" t="s">
        <v>1436</v>
      </c>
    </row>
    <row r="1287" spans="9:9" x14ac:dyDescent="0.25">
      <c r="I1287" s="52" t="s">
        <v>1437</v>
      </c>
    </row>
    <row r="1288" spans="9:9" x14ac:dyDescent="0.25">
      <c r="I1288" s="51"/>
    </row>
    <row r="1289" spans="9:9" x14ac:dyDescent="0.25">
      <c r="I1289" s="52" t="s">
        <v>1438</v>
      </c>
    </row>
    <row r="1290" spans="9:9" x14ac:dyDescent="0.25">
      <c r="I1290" s="53" t="s">
        <v>1439</v>
      </c>
    </row>
    <row r="1291" spans="9:9" x14ac:dyDescent="0.25">
      <c r="I1291" s="51"/>
    </row>
    <row r="1292" spans="9:9" x14ac:dyDescent="0.25">
      <c r="I1292" s="53" t="s">
        <v>1440</v>
      </c>
    </row>
    <row r="1293" spans="9:9" x14ac:dyDescent="0.25">
      <c r="I1293" s="51"/>
    </row>
    <row r="1294" spans="9:9" x14ac:dyDescent="0.25">
      <c r="I1294" s="51"/>
    </row>
    <row r="1295" spans="9:9" x14ac:dyDescent="0.25">
      <c r="I1295" s="52" t="s">
        <v>960</v>
      </c>
    </row>
    <row r="1296" spans="9:9" x14ac:dyDescent="0.25">
      <c r="I1296" s="52" t="s">
        <v>961</v>
      </c>
    </row>
    <row r="1297" spans="9:9" x14ac:dyDescent="0.25">
      <c r="I1297" s="52" t="s">
        <v>1441</v>
      </c>
    </row>
    <row r="1298" spans="9:9" x14ac:dyDescent="0.25">
      <c r="I1298" s="51"/>
    </row>
    <row r="1299" spans="9:9" x14ac:dyDescent="0.25">
      <c r="I1299" s="52" t="s">
        <v>924</v>
      </c>
    </row>
    <row r="1300" spans="9:9" x14ac:dyDescent="0.25">
      <c r="I1300" s="52" t="s">
        <v>1442</v>
      </c>
    </row>
    <row r="1301" spans="9:9" x14ac:dyDescent="0.25">
      <c r="I1301" s="52" t="s">
        <v>1443</v>
      </c>
    </row>
    <row r="1302" spans="9:9" x14ac:dyDescent="0.25">
      <c r="I1302" s="52" t="s">
        <v>1444</v>
      </c>
    </row>
    <row r="1303" spans="9:9" x14ac:dyDescent="0.25">
      <c r="I1303" s="52" t="s">
        <v>1445</v>
      </c>
    </row>
    <row r="1304" spans="9:9" x14ac:dyDescent="0.25">
      <c r="I1304" s="52" t="s">
        <v>1446</v>
      </c>
    </row>
    <row r="1305" spans="9:9" x14ac:dyDescent="0.25">
      <c r="I1305" s="51"/>
    </row>
    <row r="1306" spans="9:9" x14ac:dyDescent="0.25">
      <c r="I1306" s="52" t="s">
        <v>1447</v>
      </c>
    </row>
    <row r="1307" spans="9:9" x14ac:dyDescent="0.25">
      <c r="I1307" s="51"/>
    </row>
    <row r="1308" spans="9:9" x14ac:dyDescent="0.25">
      <c r="I1308" s="52" t="s">
        <v>1448</v>
      </c>
    </row>
    <row r="1309" spans="9:9" x14ac:dyDescent="0.25">
      <c r="I1309" s="51"/>
    </row>
    <row r="1310" spans="9:9" x14ac:dyDescent="0.25">
      <c r="I1310" s="52" t="s">
        <v>1449</v>
      </c>
    </row>
    <row r="1311" spans="9:9" x14ac:dyDescent="0.25">
      <c r="I1311" s="52" t="s">
        <v>1552</v>
      </c>
    </row>
    <row r="1312" spans="9:9" x14ac:dyDescent="0.25">
      <c r="I1312" s="51"/>
    </row>
    <row r="1313" spans="9:9" x14ac:dyDescent="0.25">
      <c r="I1313" s="52" t="s">
        <v>1553</v>
      </c>
    </row>
    <row r="1314" spans="9:9" x14ac:dyDescent="0.25">
      <c r="I1314" s="51"/>
    </row>
    <row r="1315" spans="9:9" x14ac:dyDescent="0.25">
      <c r="I1315" s="52" t="s">
        <v>1452</v>
      </c>
    </row>
    <row r="1316" spans="9:9" x14ac:dyDescent="0.25">
      <c r="I1316" s="51"/>
    </row>
    <row r="1317" spans="9:9" x14ac:dyDescent="0.25">
      <c r="I1317" s="52" t="s">
        <v>1453</v>
      </c>
    </row>
    <row r="1318" spans="9:9" x14ac:dyDescent="0.25">
      <c r="I1318" s="52" t="s">
        <v>1454</v>
      </c>
    </row>
    <row r="1319" spans="9:9" x14ac:dyDescent="0.25">
      <c r="I1319" s="51"/>
    </row>
    <row r="1320" spans="9:9" x14ac:dyDescent="0.25">
      <c r="I1320" s="52" t="s">
        <v>1455</v>
      </c>
    </row>
    <row r="1321" spans="9:9" x14ac:dyDescent="0.25">
      <c r="I1321" s="51"/>
    </row>
    <row r="1322" spans="9:9" x14ac:dyDescent="0.25">
      <c r="I1322" s="52" t="s">
        <v>1456</v>
      </c>
    </row>
    <row r="1323" spans="9:9" x14ac:dyDescent="0.25">
      <c r="I1323" s="51"/>
    </row>
    <row r="1324" spans="9:9" x14ac:dyDescent="0.25">
      <c r="I1324" s="52" t="s">
        <v>1554</v>
      </c>
    </row>
    <row r="1325" spans="9:9" x14ac:dyDescent="0.25">
      <c r="I1325" s="52" t="s">
        <v>1555</v>
      </c>
    </row>
    <row r="1326" spans="9:9" x14ac:dyDescent="0.25">
      <c r="I1326" s="52" t="s">
        <v>1459</v>
      </c>
    </row>
    <row r="1327" spans="9:9" x14ac:dyDescent="0.25">
      <c r="I1327" s="52" t="s">
        <v>1460</v>
      </c>
    </row>
    <row r="1328" spans="9:9" x14ac:dyDescent="0.25">
      <c r="I1328" s="52" t="s">
        <v>960</v>
      </c>
    </row>
    <row r="1329" spans="9:9" x14ac:dyDescent="0.25">
      <c r="I1329" s="52" t="s">
        <v>961</v>
      </c>
    </row>
    <row r="1330" spans="9:9" x14ac:dyDescent="0.25">
      <c r="I1330" s="52" t="s">
        <v>962</v>
      </c>
    </row>
    <row r="1331" spans="9:9" x14ac:dyDescent="0.25">
      <c r="I1331" s="51"/>
    </row>
    <row r="1332" spans="9:9" x14ac:dyDescent="0.25">
      <c r="I1332" s="51"/>
    </row>
    <row r="1333" spans="9:9" x14ac:dyDescent="0.25">
      <c r="I1333" s="55" t="s">
        <v>1556</v>
      </c>
    </row>
    <row r="1334" spans="9:9" x14ac:dyDescent="0.25">
      <c r="I1334" s="50" t="s">
        <v>1557</v>
      </c>
    </row>
    <row r="1335" spans="9:9" x14ac:dyDescent="0.25">
      <c r="I1335" s="52" t="s">
        <v>923</v>
      </c>
    </row>
    <row r="1336" spans="9:9" x14ac:dyDescent="0.25">
      <c r="I1336" s="52" t="s">
        <v>924</v>
      </c>
    </row>
    <row r="1337" spans="9:9" x14ac:dyDescent="0.25">
      <c r="I1337" s="52" t="s">
        <v>925</v>
      </c>
    </row>
    <row r="1338" spans="9:9" x14ac:dyDescent="0.25">
      <c r="I1338" s="52" t="s">
        <v>435</v>
      </c>
    </row>
    <row r="1339" spans="9:9" x14ac:dyDescent="0.25">
      <c r="I1339" s="51"/>
    </row>
    <row r="1340" spans="9:9" x14ac:dyDescent="0.25">
      <c r="I1340" s="52" t="s">
        <v>436</v>
      </c>
    </row>
    <row r="1341" spans="9:9" x14ac:dyDescent="0.25">
      <c r="I1341" s="52" t="s">
        <v>927</v>
      </c>
    </row>
    <row r="1342" spans="9:9" x14ac:dyDescent="0.25">
      <c r="I1342" s="52" t="s">
        <v>1558</v>
      </c>
    </row>
    <row r="1343" spans="9:9" x14ac:dyDescent="0.25">
      <c r="I1343" s="52" t="s">
        <v>451</v>
      </c>
    </row>
    <row r="1344" spans="9:9" x14ac:dyDescent="0.25">
      <c r="I1344" s="52" t="s">
        <v>452</v>
      </c>
    </row>
    <row r="1345" spans="9:9" x14ac:dyDescent="0.25">
      <c r="I1345" s="51"/>
    </row>
    <row r="1346" spans="9:9" x14ac:dyDescent="0.25">
      <c r="I1346" s="52" t="s">
        <v>1559</v>
      </c>
    </row>
    <row r="1347" spans="9:9" x14ac:dyDescent="0.25">
      <c r="I1347" s="51"/>
    </row>
    <row r="1348" spans="9:9" x14ac:dyDescent="0.25">
      <c r="I1348" s="52" t="s">
        <v>435</v>
      </c>
    </row>
    <row r="1349" spans="9:9" x14ac:dyDescent="0.25">
      <c r="I1349" s="51"/>
    </row>
    <row r="1350" spans="9:9" x14ac:dyDescent="0.25">
      <c r="I1350" s="52" t="s">
        <v>1560</v>
      </c>
    </row>
    <row r="1351" spans="9:9" x14ac:dyDescent="0.25">
      <c r="I1351" s="51"/>
    </row>
    <row r="1352" spans="9:9" x14ac:dyDescent="0.25">
      <c r="I1352" s="53" t="s">
        <v>1561</v>
      </c>
    </row>
    <row r="1353" spans="9:9" x14ac:dyDescent="0.25">
      <c r="I1353" s="52" t="s">
        <v>1562</v>
      </c>
    </row>
    <row r="1354" spans="9:9" x14ac:dyDescent="0.25">
      <c r="I1354" s="52" t="s">
        <v>1563</v>
      </c>
    </row>
    <row r="1355" spans="9:9" x14ac:dyDescent="0.25">
      <c r="I1355" s="52" t="s">
        <v>1564</v>
      </c>
    </row>
    <row r="1356" spans="9:9" x14ac:dyDescent="0.25">
      <c r="I1356" s="52" t="s">
        <v>1565</v>
      </c>
    </row>
    <row r="1357" spans="9:9" x14ac:dyDescent="0.25">
      <c r="I1357" s="52" t="s">
        <v>1566</v>
      </c>
    </row>
    <row r="1358" spans="9:9" x14ac:dyDescent="0.25">
      <c r="I1358" s="52" t="s">
        <v>1567</v>
      </c>
    </row>
    <row r="1359" spans="9:9" x14ac:dyDescent="0.25">
      <c r="I1359" s="52" t="s">
        <v>1568</v>
      </c>
    </row>
    <row r="1360" spans="9:9" x14ac:dyDescent="0.25">
      <c r="I1360" s="52" t="s">
        <v>1569</v>
      </c>
    </row>
    <row r="1361" spans="9:9" x14ac:dyDescent="0.25">
      <c r="I1361" s="51"/>
    </row>
    <row r="1362" spans="9:9" x14ac:dyDescent="0.25">
      <c r="I1362" s="53" t="s">
        <v>1570</v>
      </c>
    </row>
    <row r="1363" spans="9:9" x14ac:dyDescent="0.25">
      <c r="I1363" s="51"/>
    </row>
    <row r="1364" spans="9:9" x14ac:dyDescent="0.25">
      <c r="I1364" s="52" t="s">
        <v>1571</v>
      </c>
    </row>
    <row r="1365" spans="9:9" x14ac:dyDescent="0.25">
      <c r="I1365" s="52" t="s">
        <v>1572</v>
      </c>
    </row>
    <row r="1366" spans="9:9" x14ac:dyDescent="0.25">
      <c r="I1366" s="51"/>
    </row>
    <row r="1367" spans="9:9" x14ac:dyDescent="0.25">
      <c r="I1367" s="53" t="s">
        <v>1573</v>
      </c>
    </row>
    <row r="1368" spans="9:9" x14ac:dyDescent="0.25">
      <c r="I1368" s="53" t="s">
        <v>1574</v>
      </c>
    </row>
    <row r="1369" spans="9:9" x14ac:dyDescent="0.25">
      <c r="I1369" s="52" t="s">
        <v>1575</v>
      </c>
    </row>
    <row r="1370" spans="9:9" x14ac:dyDescent="0.25">
      <c r="I1370" s="53" t="s">
        <v>1576</v>
      </c>
    </row>
    <row r="1371" spans="9:9" x14ac:dyDescent="0.25">
      <c r="I1371" s="53" t="s">
        <v>938</v>
      </c>
    </row>
    <row r="1372" spans="9:9" x14ac:dyDescent="0.25">
      <c r="I1372" s="52" t="s">
        <v>1577</v>
      </c>
    </row>
    <row r="1373" spans="9:9" x14ac:dyDescent="0.25">
      <c r="I1373" s="51"/>
    </row>
    <row r="1374" spans="9:9" x14ac:dyDescent="0.25">
      <c r="I1374" s="52" t="s">
        <v>1578</v>
      </c>
    </row>
    <row r="1375" spans="9:9" x14ac:dyDescent="0.25">
      <c r="I1375" s="52" t="s">
        <v>1579</v>
      </c>
    </row>
    <row r="1376" spans="9:9" x14ac:dyDescent="0.25">
      <c r="I1376" s="51"/>
    </row>
    <row r="1377" spans="9:9" x14ac:dyDescent="0.25">
      <c r="I1377" s="52" t="s">
        <v>1580</v>
      </c>
    </row>
    <row r="1378" spans="9:9" x14ac:dyDescent="0.25">
      <c r="I1378" s="51"/>
    </row>
    <row r="1379" spans="9:9" x14ac:dyDescent="0.25">
      <c r="I1379" s="52" t="s">
        <v>1581</v>
      </c>
    </row>
    <row r="1380" spans="9:9" x14ac:dyDescent="0.25">
      <c r="I1380" s="51"/>
    </row>
    <row r="1381" spans="9:9" x14ac:dyDescent="0.25">
      <c r="I1381" s="52" t="s">
        <v>1582</v>
      </c>
    </row>
    <row r="1382" spans="9:9" x14ac:dyDescent="0.25">
      <c r="I1382" s="51"/>
    </row>
    <row r="1383" spans="9:9" x14ac:dyDescent="0.25">
      <c r="I1383" s="52" t="s">
        <v>1583</v>
      </c>
    </row>
    <row r="1384" spans="9:9" x14ac:dyDescent="0.25">
      <c r="I1384" s="51"/>
    </row>
    <row r="1385" spans="9:9" x14ac:dyDescent="0.25">
      <c r="I1385" s="52" t="s">
        <v>1584</v>
      </c>
    </row>
    <row r="1386" spans="9:9" x14ac:dyDescent="0.25">
      <c r="I1386" s="51"/>
    </row>
    <row r="1387" spans="9:9" x14ac:dyDescent="0.25">
      <c r="I1387" s="52" t="s">
        <v>1585</v>
      </c>
    </row>
    <row r="1388" spans="9:9" x14ac:dyDescent="0.25">
      <c r="I1388" s="51"/>
    </row>
    <row r="1389" spans="9:9" x14ac:dyDescent="0.25">
      <c r="I1389" s="52" t="s">
        <v>1586</v>
      </c>
    </row>
    <row r="1390" spans="9:9" x14ac:dyDescent="0.25">
      <c r="I1390" s="52" t="s">
        <v>1587</v>
      </c>
    </row>
    <row r="1391" spans="9:9" x14ac:dyDescent="0.25">
      <c r="I1391" s="52" t="s">
        <v>940</v>
      </c>
    </row>
    <row r="1392" spans="9:9" x14ac:dyDescent="0.25">
      <c r="I1392" s="53" t="s">
        <v>941</v>
      </c>
    </row>
    <row r="1393" spans="9:9" x14ac:dyDescent="0.25">
      <c r="I1393" s="51"/>
    </row>
    <row r="1394" spans="9:9" x14ac:dyDescent="0.25">
      <c r="I1394" s="53" t="s">
        <v>942</v>
      </c>
    </row>
    <row r="1395" spans="9:9" x14ac:dyDescent="0.25">
      <c r="I1395" s="52" t="s">
        <v>943</v>
      </c>
    </row>
    <row r="1396" spans="9:9" x14ac:dyDescent="0.25">
      <c r="I1396" s="52" t="s">
        <v>464</v>
      </c>
    </row>
    <row r="1397" spans="9:9" x14ac:dyDescent="0.25">
      <c r="I1397" s="52" t="s">
        <v>944</v>
      </c>
    </row>
    <row r="1398" spans="9:9" x14ac:dyDescent="0.25">
      <c r="I1398" s="52" t="s">
        <v>925</v>
      </c>
    </row>
    <row r="1399" spans="9:9" x14ac:dyDescent="0.25">
      <c r="I1399" s="51"/>
    </row>
    <row r="1400" spans="9:9" x14ac:dyDescent="0.25">
      <c r="I1400" s="52" t="s">
        <v>466</v>
      </c>
    </row>
    <row r="1401" spans="9:9" x14ac:dyDescent="0.25">
      <c r="I1401" s="52" t="s">
        <v>467</v>
      </c>
    </row>
    <row r="1402" spans="9:9" x14ac:dyDescent="0.25">
      <c r="I1402" s="52" t="s">
        <v>945</v>
      </c>
    </row>
    <row r="1403" spans="9:9" x14ac:dyDescent="0.25">
      <c r="I1403" s="52" t="s">
        <v>946</v>
      </c>
    </row>
    <row r="1404" spans="9:9" x14ac:dyDescent="0.25">
      <c r="I1404" s="52" t="s">
        <v>947</v>
      </c>
    </row>
    <row r="1405" spans="9:9" x14ac:dyDescent="0.25">
      <c r="I1405" s="52" t="s">
        <v>948</v>
      </c>
    </row>
    <row r="1406" spans="9:9" x14ac:dyDescent="0.25">
      <c r="I1406" s="52" t="s">
        <v>1588</v>
      </c>
    </row>
    <row r="1407" spans="9:9" x14ac:dyDescent="0.25">
      <c r="I1407" s="52" t="s">
        <v>1589</v>
      </c>
    </row>
    <row r="1408" spans="9:9" x14ac:dyDescent="0.25">
      <c r="I1408" s="52" t="s">
        <v>1571</v>
      </c>
    </row>
    <row r="1409" spans="9:9" x14ac:dyDescent="0.25">
      <c r="I1409" s="52" t="s">
        <v>1590</v>
      </c>
    </row>
    <row r="1410" spans="9:9" x14ac:dyDescent="0.25">
      <c r="I1410" s="52" t="s">
        <v>1591</v>
      </c>
    </row>
    <row r="1411" spans="9:9" x14ac:dyDescent="0.25">
      <c r="I1411" s="52" t="s">
        <v>1592</v>
      </c>
    </row>
    <row r="1412" spans="9:9" x14ac:dyDescent="0.25">
      <c r="I1412" s="52" t="s">
        <v>1593</v>
      </c>
    </row>
    <row r="1413" spans="9:9" x14ac:dyDescent="0.25">
      <c r="I1413" s="51"/>
    </row>
    <row r="1414" spans="9:9" x14ac:dyDescent="0.25">
      <c r="I1414" s="52" t="s">
        <v>1594</v>
      </c>
    </row>
    <row r="1415" spans="9:9" x14ac:dyDescent="0.25">
      <c r="I1415" s="51"/>
    </row>
    <row r="1416" spans="9:9" x14ac:dyDescent="0.25">
      <c r="I1416" s="52" t="s">
        <v>953</v>
      </c>
    </row>
    <row r="1417" spans="9:9" x14ac:dyDescent="0.25">
      <c r="I1417" s="51"/>
    </row>
    <row r="1418" spans="9:9" x14ac:dyDescent="0.25">
      <c r="I1418" s="52" t="s">
        <v>954</v>
      </c>
    </row>
    <row r="1419" spans="9:9" x14ac:dyDescent="0.25">
      <c r="I1419" s="52" t="s">
        <v>955</v>
      </c>
    </row>
    <row r="1420" spans="9:9" x14ac:dyDescent="0.25">
      <c r="I1420" s="52" t="s">
        <v>1595</v>
      </c>
    </row>
    <row r="1421" spans="9:9" x14ac:dyDescent="0.25">
      <c r="I1421" s="51"/>
    </row>
    <row r="1422" spans="9:9" x14ac:dyDescent="0.25">
      <c r="I1422" s="52" t="s">
        <v>479</v>
      </c>
    </row>
    <row r="1423" spans="9:9" x14ac:dyDescent="0.25">
      <c r="I1423" s="51"/>
    </row>
    <row r="1424" spans="9:9" x14ac:dyDescent="0.25">
      <c r="I1424" s="52" t="s">
        <v>1596</v>
      </c>
    </row>
    <row r="1425" spans="9:9" x14ac:dyDescent="0.25">
      <c r="I1425" s="51"/>
    </row>
    <row r="1426" spans="9:9" x14ac:dyDescent="0.25">
      <c r="I1426" s="52" t="s">
        <v>1597</v>
      </c>
    </row>
    <row r="1427" spans="9:9" x14ac:dyDescent="0.25">
      <c r="I1427" s="52" t="s">
        <v>1598</v>
      </c>
    </row>
    <row r="1428" spans="9:9" x14ac:dyDescent="0.25">
      <c r="I1428" s="51"/>
    </row>
    <row r="1429" spans="9:9" x14ac:dyDescent="0.25">
      <c r="I1429" s="52" t="s">
        <v>1599</v>
      </c>
    </row>
    <row r="1430" spans="9:9" x14ac:dyDescent="0.25">
      <c r="I1430" s="52" t="s">
        <v>958</v>
      </c>
    </row>
    <row r="1431" spans="9:9" x14ac:dyDescent="0.25">
      <c r="I1431" s="52" t="s">
        <v>943</v>
      </c>
    </row>
    <row r="1432" spans="9:9" x14ac:dyDescent="0.25">
      <c r="I1432" s="52" t="s">
        <v>464</v>
      </c>
    </row>
    <row r="1433" spans="9:9" x14ac:dyDescent="0.25">
      <c r="I1433" s="52" t="s">
        <v>959</v>
      </c>
    </row>
    <row r="1434" spans="9:9" x14ac:dyDescent="0.25">
      <c r="I1434" s="51"/>
    </row>
    <row r="1435" spans="9:9" x14ac:dyDescent="0.25">
      <c r="I1435" s="52" t="s">
        <v>960</v>
      </c>
    </row>
    <row r="1436" spans="9:9" x14ac:dyDescent="0.25">
      <c r="I1436" s="52" t="s">
        <v>961</v>
      </c>
    </row>
    <row r="1437" spans="9:9" x14ac:dyDescent="0.25">
      <c r="I1437" s="52" t="s">
        <v>962</v>
      </c>
    </row>
    <row r="1438" spans="9:9" x14ac:dyDescent="0.25">
      <c r="I1438" s="51"/>
    </row>
    <row r="1439" spans="9:9" x14ac:dyDescent="0.25">
      <c r="I1439" s="51"/>
    </row>
    <row r="1440" spans="9:9" x14ac:dyDescent="0.25">
      <c r="I1440" s="50" t="s">
        <v>1600</v>
      </c>
    </row>
    <row r="1441" spans="9:9" x14ac:dyDescent="0.25">
      <c r="I1441" s="52" t="s">
        <v>1601</v>
      </c>
    </row>
    <row r="1442" spans="9:9" x14ac:dyDescent="0.25">
      <c r="I1442" s="54" t="s">
        <v>983</v>
      </c>
    </row>
    <row r="1443" spans="9:9" x14ac:dyDescent="0.25">
      <c r="I1443" s="52" t="s">
        <v>986</v>
      </c>
    </row>
    <row r="1444" spans="9:9" x14ac:dyDescent="0.25">
      <c r="I1444" s="52" t="s">
        <v>1602</v>
      </c>
    </row>
    <row r="1445" spans="9:9" x14ac:dyDescent="0.25">
      <c r="I1445" s="52" t="s">
        <v>1603</v>
      </c>
    </row>
    <row r="1446" spans="9:9" x14ac:dyDescent="0.25">
      <c r="I1446" s="52" t="s">
        <v>1604</v>
      </c>
    </row>
    <row r="1447" spans="9:9" x14ac:dyDescent="0.25">
      <c r="I1447" s="52" t="s">
        <v>1605</v>
      </c>
    </row>
    <row r="1448" spans="9:9" x14ac:dyDescent="0.25">
      <c r="I1448" s="52" t="s">
        <v>1606</v>
      </c>
    </row>
    <row r="1449" spans="9:9" x14ac:dyDescent="0.25">
      <c r="I1449" s="52" t="s">
        <v>1607</v>
      </c>
    </row>
    <row r="1450" spans="9:9" x14ac:dyDescent="0.25">
      <c r="I1450" s="52" t="s">
        <v>1608</v>
      </c>
    </row>
    <row r="1451" spans="9:9" x14ac:dyDescent="0.25">
      <c r="I1451" s="52" t="s">
        <v>1609</v>
      </c>
    </row>
    <row r="1452" spans="9:9" x14ac:dyDescent="0.25">
      <c r="I1452" s="52" t="s">
        <v>1610</v>
      </c>
    </row>
    <row r="1453" spans="9:9" x14ac:dyDescent="0.25">
      <c r="I1453" s="52" t="s">
        <v>1611</v>
      </c>
    </row>
    <row r="1454" spans="9:9" x14ac:dyDescent="0.25">
      <c r="I1454" s="52" t="s">
        <v>1612</v>
      </c>
    </row>
    <row r="1455" spans="9:9" x14ac:dyDescent="0.25">
      <c r="I1455" s="52" t="s">
        <v>1613</v>
      </c>
    </row>
    <row r="1456" spans="9:9" x14ac:dyDescent="0.25">
      <c r="I1456" s="52" t="s">
        <v>1614</v>
      </c>
    </row>
    <row r="1457" spans="9:9" x14ac:dyDescent="0.25">
      <c r="I1457" s="52" t="s">
        <v>1615</v>
      </c>
    </row>
    <row r="1458" spans="9:9" x14ac:dyDescent="0.25">
      <c r="I1458" s="52" t="s">
        <v>1616</v>
      </c>
    </row>
    <row r="1459" spans="9:9" x14ac:dyDescent="0.25">
      <c r="I1459" s="52" t="s">
        <v>1617</v>
      </c>
    </row>
    <row r="1460" spans="9:9" x14ac:dyDescent="0.25">
      <c r="I1460" s="52" t="s">
        <v>1618</v>
      </c>
    </row>
    <row r="1461" spans="9:9" x14ac:dyDescent="0.25">
      <c r="I1461" s="52" t="s">
        <v>1619</v>
      </c>
    </row>
    <row r="1462" spans="9:9" x14ac:dyDescent="0.25">
      <c r="I1462" s="52" t="s">
        <v>1620</v>
      </c>
    </row>
    <row r="1463" spans="9:9" x14ac:dyDescent="0.25">
      <c r="I1463" s="52" t="s">
        <v>1348</v>
      </c>
    </row>
    <row r="1464" spans="9:9" x14ac:dyDescent="0.25">
      <c r="I1464" s="52" t="s">
        <v>1089</v>
      </c>
    </row>
    <row r="1465" spans="9:9" x14ac:dyDescent="0.25">
      <c r="I1465" s="52" t="s">
        <v>1605</v>
      </c>
    </row>
    <row r="1466" spans="9:9" x14ac:dyDescent="0.25">
      <c r="I1466" s="52" t="s">
        <v>1606</v>
      </c>
    </row>
    <row r="1467" spans="9:9" x14ac:dyDescent="0.25">
      <c r="I1467" s="52" t="s">
        <v>1607</v>
      </c>
    </row>
    <row r="1468" spans="9:9" x14ac:dyDescent="0.25">
      <c r="I1468" s="52" t="s">
        <v>1608</v>
      </c>
    </row>
    <row r="1469" spans="9:9" x14ac:dyDescent="0.25">
      <c r="I1469" s="52" t="s">
        <v>1609</v>
      </c>
    </row>
    <row r="1470" spans="9:9" x14ac:dyDescent="0.25">
      <c r="I1470" s="52" t="s">
        <v>1610</v>
      </c>
    </row>
    <row r="1471" spans="9:9" x14ac:dyDescent="0.25">
      <c r="I1471" s="52" t="s">
        <v>1611</v>
      </c>
    </row>
    <row r="1472" spans="9:9" x14ac:dyDescent="0.25">
      <c r="I1472" s="52" t="s">
        <v>1612</v>
      </c>
    </row>
    <row r="1473" spans="9:9" x14ac:dyDescent="0.25">
      <c r="I1473" s="52" t="s">
        <v>1613</v>
      </c>
    </row>
    <row r="1474" spans="9:9" x14ac:dyDescent="0.25">
      <c r="I1474" s="52" t="s">
        <v>1614</v>
      </c>
    </row>
    <row r="1475" spans="9:9" x14ac:dyDescent="0.25">
      <c r="I1475" s="52" t="s">
        <v>1616</v>
      </c>
    </row>
    <row r="1476" spans="9:9" x14ac:dyDescent="0.25">
      <c r="I1476" s="52" t="s">
        <v>1617</v>
      </c>
    </row>
    <row r="1477" spans="9:9" x14ac:dyDescent="0.25">
      <c r="I1477" s="52" t="s">
        <v>1618</v>
      </c>
    </row>
    <row r="1478" spans="9:9" x14ac:dyDescent="0.25">
      <c r="I1478" s="52" t="s">
        <v>1619</v>
      </c>
    </row>
    <row r="1479" spans="9:9" x14ac:dyDescent="0.25">
      <c r="I1479" s="52" t="s">
        <v>1620</v>
      </c>
    </row>
    <row r="1480" spans="9:9" x14ac:dyDescent="0.25">
      <c r="I1480" s="52" t="s">
        <v>1348</v>
      </c>
    </row>
    <row r="1481" spans="9:9" x14ac:dyDescent="0.25">
      <c r="I1481" s="52" t="s">
        <v>1621</v>
      </c>
    </row>
    <row r="1482" spans="9:9" x14ac:dyDescent="0.25">
      <c r="I1482" s="52" t="s">
        <v>1622</v>
      </c>
    </row>
    <row r="1483" spans="9:9" x14ac:dyDescent="0.25">
      <c r="I1483" s="51"/>
    </row>
    <row r="1484" spans="9:9" x14ac:dyDescent="0.25">
      <c r="I1484" s="51"/>
    </row>
    <row r="1485" spans="9:9" x14ac:dyDescent="0.25">
      <c r="I1485" s="50" t="s">
        <v>1623</v>
      </c>
    </row>
    <row r="1486" spans="9:9" x14ac:dyDescent="0.25">
      <c r="I1486" s="52" t="s">
        <v>1624</v>
      </c>
    </row>
    <row r="1487" spans="9:9" x14ac:dyDescent="0.25">
      <c r="I1487" s="52" t="s">
        <v>1625</v>
      </c>
    </row>
    <row r="1488" spans="9:9" x14ac:dyDescent="0.25">
      <c r="I1488" s="50" t="s">
        <v>1200</v>
      </c>
    </row>
    <row r="1489" spans="9:9" x14ac:dyDescent="0.25">
      <c r="I1489" s="52" t="s">
        <v>1626</v>
      </c>
    </row>
    <row r="1490" spans="9:9" x14ac:dyDescent="0.25">
      <c r="I1490" s="51"/>
    </row>
    <row r="1491" spans="9:9" x14ac:dyDescent="0.25">
      <c r="I1491" s="51"/>
    </row>
    <row r="1492" spans="9:9" x14ac:dyDescent="0.25">
      <c r="I1492" s="50" t="s">
        <v>1627</v>
      </c>
    </row>
    <row r="1493" spans="9:9" x14ac:dyDescent="0.25">
      <c r="I1493" s="52" t="s">
        <v>1628</v>
      </c>
    </row>
    <row r="1494" spans="9:9" x14ac:dyDescent="0.25">
      <c r="I1494" s="52" t="s">
        <v>1629</v>
      </c>
    </row>
    <row r="1495" spans="9:9" x14ac:dyDescent="0.25">
      <c r="I1495" s="52" t="s">
        <v>1630</v>
      </c>
    </row>
    <row r="1496" spans="9:9" x14ac:dyDescent="0.25">
      <c r="I1496" s="52" t="s">
        <v>1631</v>
      </c>
    </row>
    <row r="1497" spans="9:9" x14ac:dyDescent="0.25">
      <c r="I1497" s="52" t="s">
        <v>1632</v>
      </c>
    </row>
    <row r="1498" spans="9:9" x14ac:dyDescent="0.25">
      <c r="I1498" s="52" t="s">
        <v>1633</v>
      </c>
    </row>
    <row r="1499" spans="9:9" x14ac:dyDescent="0.25">
      <c r="I1499" s="52" t="s">
        <v>1634</v>
      </c>
    </row>
    <row r="1500" spans="9:9" x14ac:dyDescent="0.25">
      <c r="I1500" s="52" t="s">
        <v>1635</v>
      </c>
    </row>
    <row r="1501" spans="9:9" x14ac:dyDescent="0.25">
      <c r="I1501" s="53" t="s">
        <v>1027</v>
      </c>
    </row>
    <row r="1502" spans="9:9" x14ac:dyDescent="0.25">
      <c r="I1502" s="52" t="s">
        <v>1636</v>
      </c>
    </row>
    <row r="1503" spans="9:9" x14ac:dyDescent="0.25">
      <c r="I1503" s="51"/>
    </row>
    <row r="1504" spans="9:9" x14ac:dyDescent="0.25">
      <c r="I1504" s="51"/>
    </row>
    <row r="1505" spans="9:9" x14ac:dyDescent="0.25">
      <c r="I1505" s="50" t="s">
        <v>1637</v>
      </c>
    </row>
    <row r="1506" spans="9:9" x14ac:dyDescent="0.25">
      <c r="I1506" s="52" t="s">
        <v>1214</v>
      </c>
    </row>
    <row r="1507" spans="9:9" x14ac:dyDescent="0.25">
      <c r="I1507" s="52" t="s">
        <v>1638</v>
      </c>
    </row>
    <row r="1508" spans="9:9" x14ac:dyDescent="0.25">
      <c r="I1508" s="52" t="s">
        <v>1019</v>
      </c>
    </row>
    <row r="1509" spans="9:9" x14ac:dyDescent="0.25">
      <c r="I1509" s="52" t="s">
        <v>1639</v>
      </c>
    </row>
    <row r="1510" spans="9:9" x14ac:dyDescent="0.25">
      <c r="I1510" s="52" t="s">
        <v>1640</v>
      </c>
    </row>
    <row r="1511" spans="9:9" x14ac:dyDescent="0.25">
      <c r="I1511" s="52" t="s">
        <v>1641</v>
      </c>
    </row>
    <row r="1512" spans="9:9" x14ac:dyDescent="0.25">
      <c r="I1512" s="52" t="s">
        <v>1642</v>
      </c>
    </row>
    <row r="1513" spans="9:9" x14ac:dyDescent="0.25">
      <c r="I1513" s="52" t="s">
        <v>1643</v>
      </c>
    </row>
    <row r="1514" spans="9:9" x14ac:dyDescent="0.25">
      <c r="I1514" s="50" t="s">
        <v>1027</v>
      </c>
    </row>
    <row r="1515" spans="9:9" x14ac:dyDescent="0.25">
      <c r="I1515" s="51"/>
    </row>
    <row r="1516" spans="9:9" x14ac:dyDescent="0.25">
      <c r="I1516" s="51"/>
    </row>
    <row r="1517" spans="9:9" x14ac:dyDescent="0.25">
      <c r="I1517" s="50" t="s">
        <v>1644</v>
      </c>
    </row>
    <row r="1518" spans="9:9" x14ac:dyDescent="0.25">
      <c r="I1518" s="52" t="s">
        <v>1214</v>
      </c>
    </row>
    <row r="1519" spans="9:9" x14ac:dyDescent="0.25">
      <c r="I1519" s="52" t="s">
        <v>1645</v>
      </c>
    </row>
    <row r="1520" spans="9:9" x14ac:dyDescent="0.25">
      <c r="I1520" s="52" t="s">
        <v>1032</v>
      </c>
    </row>
    <row r="1521" spans="9:9" x14ac:dyDescent="0.25">
      <c r="I1521" s="52" t="s">
        <v>1646</v>
      </c>
    </row>
    <row r="1522" spans="9:9" x14ac:dyDescent="0.25">
      <c r="I1522" s="52" t="s">
        <v>1647</v>
      </c>
    </row>
    <row r="1523" spans="9:9" x14ac:dyDescent="0.25">
      <c r="I1523" s="52" t="s">
        <v>1648</v>
      </c>
    </row>
    <row r="1524" spans="9:9" x14ac:dyDescent="0.25">
      <c r="I1524" s="52" t="s">
        <v>1649</v>
      </c>
    </row>
    <row r="1525" spans="9:9" x14ac:dyDescent="0.25">
      <c r="I1525" s="52" t="s">
        <v>1650</v>
      </c>
    </row>
    <row r="1526" spans="9:9" x14ac:dyDescent="0.25">
      <c r="I1526" s="50" t="s">
        <v>1027</v>
      </c>
    </row>
    <row r="1527" spans="9:9" x14ac:dyDescent="0.25">
      <c r="I1527" s="51"/>
    </row>
    <row r="1528" spans="9:9" x14ac:dyDescent="0.25">
      <c r="I1528" s="51"/>
    </row>
    <row r="1529" spans="9:9" x14ac:dyDescent="0.25">
      <c r="I1529" s="50" t="s">
        <v>1651</v>
      </c>
    </row>
    <row r="1530" spans="9:9" x14ac:dyDescent="0.25">
      <c r="I1530" s="52" t="s">
        <v>1214</v>
      </c>
    </row>
    <row r="1531" spans="9:9" x14ac:dyDescent="0.25">
      <c r="I1531" s="52" t="s">
        <v>1645</v>
      </c>
    </row>
    <row r="1532" spans="9:9" x14ac:dyDescent="0.25">
      <c r="I1532" s="52" t="s">
        <v>1032</v>
      </c>
    </row>
    <row r="1533" spans="9:9" x14ac:dyDescent="0.25">
      <c r="I1533" s="52" t="s">
        <v>1639</v>
      </c>
    </row>
    <row r="1534" spans="9:9" x14ac:dyDescent="0.25">
      <c r="I1534" s="52" t="s">
        <v>1640</v>
      </c>
    </row>
    <row r="1535" spans="9:9" x14ac:dyDescent="0.25">
      <c r="I1535" s="52" t="s">
        <v>1648</v>
      </c>
    </row>
    <row r="1536" spans="9:9" x14ac:dyDescent="0.25">
      <c r="I1536" s="52" t="s">
        <v>1649</v>
      </c>
    </row>
    <row r="1537" spans="9:9" x14ac:dyDescent="0.25">
      <c r="I1537" s="52" t="s">
        <v>1650</v>
      </c>
    </row>
    <row r="1538" spans="9:9" x14ac:dyDescent="0.25">
      <c r="I1538" s="50" t="s">
        <v>1027</v>
      </c>
    </row>
    <row r="1539" spans="9:9" x14ac:dyDescent="0.25">
      <c r="I1539" s="51"/>
    </row>
    <row r="1540" spans="9:9" x14ac:dyDescent="0.25">
      <c r="I1540" s="51"/>
    </row>
    <row r="1541" spans="9:9" x14ac:dyDescent="0.25">
      <c r="I1541" s="50" t="s">
        <v>1652</v>
      </c>
    </row>
    <row r="1542" spans="9:9" x14ac:dyDescent="0.25">
      <c r="I1542" s="52" t="s">
        <v>1214</v>
      </c>
    </row>
    <row r="1543" spans="9:9" x14ac:dyDescent="0.25">
      <c r="I1543" s="52" t="s">
        <v>1653</v>
      </c>
    </row>
    <row r="1544" spans="9:9" x14ac:dyDescent="0.25">
      <c r="I1544" s="52" t="s">
        <v>1055</v>
      </c>
    </row>
    <row r="1545" spans="9:9" x14ac:dyDescent="0.25">
      <c r="I1545" s="52" t="s">
        <v>1654</v>
      </c>
    </row>
    <row r="1546" spans="9:9" x14ac:dyDescent="0.25">
      <c r="I1546" s="52" t="s">
        <v>1655</v>
      </c>
    </row>
    <row r="1547" spans="9:9" x14ac:dyDescent="0.25">
      <c r="I1547" s="52" t="s">
        <v>1656</v>
      </c>
    </row>
    <row r="1548" spans="9:9" x14ac:dyDescent="0.25">
      <c r="I1548" s="52" t="s">
        <v>1657</v>
      </c>
    </row>
    <row r="1549" spans="9:9" x14ac:dyDescent="0.25">
      <c r="I1549" s="52" t="s">
        <v>1658</v>
      </c>
    </row>
    <row r="1550" spans="9:9" x14ac:dyDescent="0.25">
      <c r="I1550" s="50" t="s">
        <v>1027</v>
      </c>
    </row>
    <row r="1551" spans="9:9" x14ac:dyDescent="0.25">
      <c r="I1551" s="51"/>
    </row>
    <row r="1552" spans="9:9" x14ac:dyDescent="0.25">
      <c r="I1552" s="51"/>
    </row>
    <row r="1553" spans="9:9" x14ac:dyDescent="0.25">
      <c r="I1553" s="50" t="s">
        <v>1659</v>
      </c>
    </row>
    <row r="1554" spans="9:9" x14ac:dyDescent="0.25">
      <c r="I1554" s="52" t="s">
        <v>1214</v>
      </c>
    </row>
    <row r="1555" spans="9:9" x14ac:dyDescent="0.25">
      <c r="I1555" s="51"/>
    </row>
    <row r="1556" spans="9:9" x14ac:dyDescent="0.25">
      <c r="I1556" s="52" t="s">
        <v>1235</v>
      </c>
    </row>
    <row r="1557" spans="9:9" x14ac:dyDescent="0.25">
      <c r="I1557" s="52" t="s">
        <v>1236</v>
      </c>
    </row>
    <row r="1558" spans="9:9" x14ac:dyDescent="0.25">
      <c r="I1558" s="52" t="s">
        <v>1237</v>
      </c>
    </row>
    <row r="1559" spans="9:9" x14ac:dyDescent="0.25">
      <c r="I1559" s="52" t="s">
        <v>1238</v>
      </c>
    </row>
    <row r="1560" spans="9:9" x14ac:dyDescent="0.25">
      <c r="I1560" s="52" t="s">
        <v>1239</v>
      </c>
    </row>
    <row r="1561" spans="9:9" x14ac:dyDescent="0.25">
      <c r="I1561" s="52" t="s">
        <v>1240</v>
      </c>
    </row>
    <row r="1562" spans="9:9" x14ac:dyDescent="0.25">
      <c r="I1562" s="52" t="s">
        <v>1241</v>
      </c>
    </row>
    <row r="1563" spans="9:9" x14ac:dyDescent="0.25">
      <c r="I1563" s="52" t="s">
        <v>1242</v>
      </c>
    </row>
    <row r="1564" spans="9:9" x14ac:dyDescent="0.25">
      <c r="I1564" s="52" t="s">
        <v>1243</v>
      </c>
    </row>
    <row r="1565" spans="9:9" x14ac:dyDescent="0.25">
      <c r="I1565" s="52" t="s">
        <v>1244</v>
      </c>
    </row>
    <row r="1566" spans="9:9" x14ac:dyDescent="0.25">
      <c r="I1566" s="52" t="s">
        <v>1660</v>
      </c>
    </row>
    <row r="1567" spans="9:9" x14ac:dyDescent="0.25">
      <c r="I1567" s="52" t="s">
        <v>81</v>
      </c>
    </row>
    <row r="1568" spans="9:9" x14ac:dyDescent="0.25">
      <c r="I1568" s="51"/>
    </row>
    <row r="1569" spans="9:9" x14ac:dyDescent="0.25">
      <c r="I1569" s="51"/>
    </row>
    <row r="1570" spans="9:9" x14ac:dyDescent="0.25">
      <c r="I1570" s="50" t="s">
        <v>1661</v>
      </c>
    </row>
    <row r="1571" spans="9:9" x14ac:dyDescent="0.25">
      <c r="I1571" s="52" t="s">
        <v>924</v>
      </c>
    </row>
    <row r="1572" spans="9:9" x14ac:dyDescent="0.25">
      <c r="I1572" s="52" t="s">
        <v>1662</v>
      </c>
    </row>
    <row r="1573" spans="9:9" x14ac:dyDescent="0.25">
      <c r="I1573" s="52" t="s">
        <v>1003</v>
      </c>
    </row>
    <row r="1574" spans="9:9" x14ac:dyDescent="0.25">
      <c r="I1574" s="52" t="s">
        <v>1004</v>
      </c>
    </row>
    <row r="1575" spans="9:9" x14ac:dyDescent="0.25">
      <c r="I1575" s="51"/>
    </row>
    <row r="1576" spans="9:9" x14ac:dyDescent="0.25">
      <c r="I1576" s="51"/>
    </row>
    <row r="1577" spans="9:9" x14ac:dyDescent="0.25">
      <c r="I1577" s="50" t="s">
        <v>1663</v>
      </c>
    </row>
    <row r="1578" spans="9:9" x14ac:dyDescent="0.25">
      <c r="I1578" s="52" t="s">
        <v>1664</v>
      </c>
    </row>
    <row r="1579" spans="9:9" x14ac:dyDescent="0.25">
      <c r="I1579" s="52" t="s">
        <v>924</v>
      </c>
    </row>
    <row r="1580" spans="9:9" x14ac:dyDescent="0.25">
      <c r="I1580" s="51"/>
    </row>
    <row r="1581" spans="9:9" x14ac:dyDescent="0.25">
      <c r="I1581" s="52" t="s">
        <v>1665</v>
      </c>
    </row>
    <row r="1582" spans="9:9" x14ac:dyDescent="0.25">
      <c r="I1582" s="52" t="s">
        <v>1666</v>
      </c>
    </row>
    <row r="1583" spans="9:9" x14ac:dyDescent="0.25">
      <c r="I1583" s="52" t="s">
        <v>1667</v>
      </c>
    </row>
    <row r="1584" spans="9:9" x14ac:dyDescent="0.25">
      <c r="I1584" s="51"/>
    </row>
    <row r="1585" spans="9:9" x14ac:dyDescent="0.25">
      <c r="I1585" s="52" t="s">
        <v>1668</v>
      </c>
    </row>
    <row r="1586" spans="9:9" x14ac:dyDescent="0.25">
      <c r="I1586" s="52" t="s">
        <v>1669</v>
      </c>
    </row>
    <row r="1587" spans="9:9" x14ac:dyDescent="0.25">
      <c r="I1587" s="52" t="s">
        <v>1670</v>
      </c>
    </row>
    <row r="1588" spans="9:9" x14ac:dyDescent="0.25">
      <c r="I1588" s="50" t="s">
        <v>1671</v>
      </c>
    </row>
    <row r="1589" spans="9:9" x14ac:dyDescent="0.25">
      <c r="I1589" s="52" t="s">
        <v>1672</v>
      </c>
    </row>
    <row r="1590" spans="9:9" x14ac:dyDescent="0.25">
      <c r="I1590" s="51"/>
    </row>
    <row r="1591" spans="9:9" x14ac:dyDescent="0.25">
      <c r="I1591" s="52" t="s">
        <v>1673</v>
      </c>
    </row>
    <row r="1592" spans="9:9" x14ac:dyDescent="0.25">
      <c r="I1592" s="52" t="s">
        <v>1674</v>
      </c>
    </row>
    <row r="1593" spans="9:9" x14ac:dyDescent="0.25">
      <c r="I1593" s="52" t="s">
        <v>1675</v>
      </c>
    </row>
    <row r="1594" spans="9:9" x14ac:dyDescent="0.25">
      <c r="I1594" s="52" t="s">
        <v>1676</v>
      </c>
    </row>
    <row r="1595" spans="9:9" x14ac:dyDescent="0.25">
      <c r="I1595" s="51"/>
    </row>
    <row r="1596" spans="9:9" x14ac:dyDescent="0.25">
      <c r="I1596" s="52" t="s">
        <v>1677</v>
      </c>
    </row>
    <row r="1597" spans="9:9" x14ac:dyDescent="0.25">
      <c r="I1597" s="51"/>
    </row>
    <row r="1598" spans="9:9" x14ac:dyDescent="0.25">
      <c r="I1598" s="52" t="s">
        <v>1678</v>
      </c>
    </row>
    <row r="1599" spans="9:9" x14ac:dyDescent="0.25">
      <c r="I1599" s="52" t="s">
        <v>1679</v>
      </c>
    </row>
    <row r="1600" spans="9:9" x14ac:dyDescent="0.25">
      <c r="I1600" s="53" t="s">
        <v>1680</v>
      </c>
    </row>
    <row r="1601" spans="9:9" x14ac:dyDescent="0.25">
      <c r="I1601" s="52" t="s">
        <v>1681</v>
      </c>
    </row>
    <row r="1602" spans="9:9" x14ac:dyDescent="0.25">
      <c r="I1602" s="52" t="s">
        <v>1682</v>
      </c>
    </row>
    <row r="1603" spans="9:9" x14ac:dyDescent="0.25">
      <c r="I1603" s="53" t="s">
        <v>925</v>
      </c>
    </row>
    <row r="1604" spans="9:9" x14ac:dyDescent="0.25">
      <c r="I1604" s="51"/>
    </row>
    <row r="1605" spans="9:9" x14ac:dyDescent="0.25">
      <c r="I1605" s="52" t="s">
        <v>1683</v>
      </c>
    </row>
    <row r="1606" spans="9:9" x14ac:dyDescent="0.25">
      <c r="I1606" s="52" t="s">
        <v>1684</v>
      </c>
    </row>
    <row r="1607" spans="9:9" x14ac:dyDescent="0.25">
      <c r="I1607" s="52" t="s">
        <v>1685</v>
      </c>
    </row>
    <row r="1608" spans="9:9" x14ac:dyDescent="0.25">
      <c r="I1608" s="52" t="s">
        <v>1686</v>
      </c>
    </row>
    <row r="1609" spans="9:9" x14ac:dyDescent="0.25">
      <c r="I1609" s="52" t="s">
        <v>1687</v>
      </c>
    </row>
    <row r="1610" spans="9:9" x14ac:dyDescent="0.25">
      <c r="I1610" s="52" t="s">
        <v>1688</v>
      </c>
    </row>
    <row r="1611" spans="9:9" x14ac:dyDescent="0.25">
      <c r="I1611" s="52" t="s">
        <v>1689</v>
      </c>
    </row>
    <row r="1612" spans="9:9" x14ac:dyDescent="0.25">
      <c r="I1612" s="52" t="s">
        <v>1690</v>
      </c>
    </row>
    <row r="1613" spans="9:9" x14ac:dyDescent="0.25">
      <c r="I1613" s="52" t="s">
        <v>1691</v>
      </c>
    </row>
    <row r="1614" spans="9:9" x14ac:dyDescent="0.25">
      <c r="I1614" s="52" t="s">
        <v>943</v>
      </c>
    </row>
    <row r="1615" spans="9:9" x14ac:dyDescent="0.25">
      <c r="I1615" s="52" t="s">
        <v>1692</v>
      </c>
    </row>
    <row r="1616" spans="9:9" x14ac:dyDescent="0.25">
      <c r="I1616" s="52" t="s">
        <v>1693</v>
      </c>
    </row>
    <row r="1617" spans="9:9" x14ac:dyDescent="0.25">
      <c r="I1617" s="51"/>
    </row>
    <row r="1618" spans="9:9" x14ac:dyDescent="0.25">
      <c r="I1618" s="52" t="s">
        <v>960</v>
      </c>
    </row>
    <row r="1619" spans="9:9" x14ac:dyDescent="0.25">
      <c r="I1619" s="52" t="s">
        <v>1694</v>
      </c>
    </row>
    <row r="1620" spans="9:9" x14ac:dyDescent="0.25">
      <c r="I1620" s="52" t="s">
        <v>1695</v>
      </c>
    </row>
    <row r="1621" spans="9:9" x14ac:dyDescent="0.25">
      <c r="I1621" s="51"/>
    </row>
    <row r="1622" spans="9:9" x14ac:dyDescent="0.25">
      <c r="I1622" s="51"/>
    </row>
    <row r="1623" spans="9:9" x14ac:dyDescent="0.25">
      <c r="I1623" s="50" t="s">
        <v>1696</v>
      </c>
    </row>
    <row r="1624" spans="9:9" x14ac:dyDescent="0.25">
      <c r="I1624" s="52" t="s">
        <v>1697</v>
      </c>
    </row>
    <row r="1625" spans="9:9" x14ac:dyDescent="0.25">
      <c r="I1625" s="52" t="s">
        <v>1698</v>
      </c>
    </row>
    <row r="1626" spans="9:9" x14ac:dyDescent="0.25">
      <c r="I1626" s="53" t="s">
        <v>1699</v>
      </c>
    </row>
  </sheetData>
  <hyperlinks>
    <hyperlink ref="C47"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9"/>
  <sheetViews>
    <sheetView workbookViewId="0">
      <selection activeCell="N13" sqref="N13"/>
    </sheetView>
  </sheetViews>
  <sheetFormatPr defaultRowHeight="15" x14ac:dyDescent="0.25"/>
  <cols>
    <col min="7" max="7" width="23.140625" customWidth="1"/>
    <col min="8" max="8" width="11" bestFit="1" customWidth="1"/>
    <col min="11" max="11" width="11.85546875" bestFit="1" customWidth="1"/>
    <col min="14" max="14" width="17" bestFit="1" customWidth="1"/>
  </cols>
  <sheetData>
    <row r="1" spans="2:14" ht="26.25" thickBot="1" x14ac:dyDescent="0.3">
      <c r="G1" s="59">
        <v>1011582939</v>
      </c>
      <c r="H1">
        <v>1001692094</v>
      </c>
      <c r="I1" t="s">
        <v>1707</v>
      </c>
      <c r="K1" t="str">
        <f>CONCATENATE("'",TRIM(H1),"'")</f>
        <v>'1001692094'</v>
      </c>
      <c r="L1" t="s">
        <v>1707</v>
      </c>
      <c r="N1" t="s">
        <v>1708</v>
      </c>
    </row>
    <row r="2" spans="2:14" ht="26.25" thickBot="1" x14ac:dyDescent="0.3">
      <c r="G2" s="60">
        <v>1012461657</v>
      </c>
      <c r="H2">
        <v>1025808244</v>
      </c>
      <c r="I2" t="s">
        <v>1707</v>
      </c>
      <c r="K2" t="str">
        <f t="shared" ref="K2:K21" si="0">CONCATENATE("'",TRIM(H2),"'")</f>
        <v>'1025808244'</v>
      </c>
      <c r="L2" t="s">
        <v>1707</v>
      </c>
      <c r="N2" t="s">
        <v>1709</v>
      </c>
    </row>
    <row r="3" spans="2:14" ht="26.25" thickBot="1" x14ac:dyDescent="0.3">
      <c r="G3" s="60">
        <v>1019346230</v>
      </c>
      <c r="H3">
        <v>1021318860</v>
      </c>
      <c r="I3" t="s">
        <v>1707</v>
      </c>
      <c r="K3" t="str">
        <f t="shared" si="0"/>
        <v>'1021318860'</v>
      </c>
      <c r="L3" t="s">
        <v>1707</v>
      </c>
      <c r="N3" t="s">
        <v>1710</v>
      </c>
    </row>
    <row r="4" spans="2:14" ht="26.25" thickBot="1" x14ac:dyDescent="0.3">
      <c r="G4" s="60">
        <v>1020488491</v>
      </c>
      <c r="H4">
        <v>1026011077</v>
      </c>
      <c r="I4" t="s">
        <v>1707</v>
      </c>
      <c r="K4" t="str">
        <f t="shared" si="0"/>
        <v>'1026011077'</v>
      </c>
      <c r="L4" t="s">
        <v>1707</v>
      </c>
      <c r="N4" t="s">
        <v>1711</v>
      </c>
    </row>
    <row r="5" spans="2:14" ht="26.25" thickBot="1" x14ac:dyDescent="0.3">
      <c r="G5" s="60">
        <v>1012054149</v>
      </c>
      <c r="H5">
        <v>1025902366</v>
      </c>
      <c r="I5" t="s">
        <v>1707</v>
      </c>
      <c r="K5" t="str">
        <f t="shared" si="0"/>
        <v>'1025902366'</v>
      </c>
      <c r="L5" t="s">
        <v>1707</v>
      </c>
      <c r="N5" t="s">
        <v>1712</v>
      </c>
    </row>
    <row r="6" spans="2:14" ht="26.25" thickBot="1" x14ac:dyDescent="0.3">
      <c r="G6" s="60">
        <v>1010125352</v>
      </c>
      <c r="H6">
        <v>1021056552</v>
      </c>
      <c r="I6" t="s">
        <v>1707</v>
      </c>
      <c r="K6" t="str">
        <f t="shared" si="0"/>
        <v>'1021056552'</v>
      </c>
      <c r="L6" t="s">
        <v>1707</v>
      </c>
      <c r="N6" t="s">
        <v>1713</v>
      </c>
    </row>
    <row r="7" spans="2:14" ht="26.25" thickBot="1" x14ac:dyDescent="0.3">
      <c r="G7" s="60">
        <v>1001942663</v>
      </c>
      <c r="H7">
        <v>1024608210</v>
      </c>
      <c r="I7" t="s">
        <v>1707</v>
      </c>
      <c r="K7" t="str">
        <f t="shared" si="0"/>
        <v>'1024608210'</v>
      </c>
      <c r="L7" t="s">
        <v>1707</v>
      </c>
      <c r="N7" t="s">
        <v>1714</v>
      </c>
    </row>
    <row r="8" spans="2:14" ht="15.75" thickBot="1" x14ac:dyDescent="0.3">
      <c r="G8" s="60" t="s">
        <v>1703</v>
      </c>
      <c r="H8">
        <v>1025831083</v>
      </c>
      <c r="I8" t="s">
        <v>1707</v>
      </c>
      <c r="K8" t="str">
        <f t="shared" si="0"/>
        <v>'1025831083'</v>
      </c>
      <c r="L8" t="s">
        <v>1707</v>
      </c>
      <c r="N8" t="s">
        <v>1715</v>
      </c>
    </row>
    <row r="9" spans="2:14" ht="27" thickBot="1" x14ac:dyDescent="0.3">
      <c r="G9" s="61">
        <v>1013023727</v>
      </c>
      <c r="H9">
        <v>1021815686</v>
      </c>
      <c r="I9" t="s">
        <v>1707</v>
      </c>
      <c r="K9" t="str">
        <f t="shared" si="0"/>
        <v>'1021815686'</v>
      </c>
      <c r="L9" t="s">
        <v>1707</v>
      </c>
      <c r="N9" t="s">
        <v>1716</v>
      </c>
    </row>
    <row r="10" spans="2:14" ht="27" thickBot="1" x14ac:dyDescent="0.3">
      <c r="G10" s="61">
        <v>1007571214</v>
      </c>
      <c r="H10">
        <v>1026000079</v>
      </c>
      <c r="I10" t="s">
        <v>1707</v>
      </c>
      <c r="K10" t="str">
        <f t="shared" si="0"/>
        <v>'1026000079'</v>
      </c>
      <c r="L10" t="s">
        <v>1707</v>
      </c>
      <c r="N10" t="s">
        <v>1717</v>
      </c>
    </row>
    <row r="11" spans="2:14" ht="27" thickBot="1" x14ac:dyDescent="0.3">
      <c r="G11" s="61">
        <v>1009538804</v>
      </c>
      <c r="H11">
        <v>1001585412</v>
      </c>
      <c r="I11" t="s">
        <v>1707</v>
      </c>
      <c r="K11" t="str">
        <f t="shared" si="0"/>
        <v>'1001585412'</v>
      </c>
      <c r="L11" t="s">
        <v>1707</v>
      </c>
      <c r="N11" t="s">
        <v>1718</v>
      </c>
    </row>
    <row r="12" spans="2:14" ht="27" thickBot="1" x14ac:dyDescent="0.3">
      <c r="G12" s="61">
        <v>1007729632</v>
      </c>
      <c r="H12">
        <v>1014648621</v>
      </c>
      <c r="I12" t="s">
        <v>1707</v>
      </c>
      <c r="K12" t="str">
        <f t="shared" si="0"/>
        <v>'1014648621'</v>
      </c>
      <c r="L12" t="s">
        <v>1707</v>
      </c>
      <c r="N12" t="s">
        <v>1719</v>
      </c>
    </row>
    <row r="13" spans="2:14" ht="27" thickBot="1" x14ac:dyDescent="0.3">
      <c r="G13" s="61">
        <v>1007922308</v>
      </c>
      <c r="H13">
        <v>1025976348</v>
      </c>
      <c r="I13" t="s">
        <v>1707</v>
      </c>
      <c r="K13" t="str">
        <f t="shared" si="0"/>
        <v>'1025976348'</v>
      </c>
      <c r="L13" t="s">
        <v>1707</v>
      </c>
      <c r="N13" t="s">
        <v>1720</v>
      </c>
    </row>
    <row r="14" spans="2:14" ht="27" thickBot="1" x14ac:dyDescent="0.3">
      <c r="B14" t="s">
        <v>1721</v>
      </c>
      <c r="G14" s="61">
        <v>1007616383</v>
      </c>
      <c r="H14">
        <v>1025997086</v>
      </c>
      <c r="I14" t="s">
        <v>1707</v>
      </c>
      <c r="K14" t="str">
        <f t="shared" si="0"/>
        <v>'1025997086'</v>
      </c>
      <c r="L14" t="s">
        <v>1707</v>
      </c>
    </row>
    <row r="15" spans="2:14" ht="15.75" thickBot="1" x14ac:dyDescent="0.3">
      <c r="G15" s="61" t="s">
        <v>1704</v>
      </c>
      <c r="H15">
        <v>1025749118</v>
      </c>
      <c r="I15" t="s">
        <v>1707</v>
      </c>
      <c r="K15" t="str">
        <f t="shared" si="0"/>
        <v>'1025749118'</v>
      </c>
      <c r="L15" t="s">
        <v>1707</v>
      </c>
    </row>
    <row r="16" spans="2:14" ht="15.75" thickBot="1" x14ac:dyDescent="0.3">
      <c r="B16" t="s">
        <v>1722</v>
      </c>
      <c r="G16" s="61">
        <v>1012007071</v>
      </c>
      <c r="H16">
        <v>1021474722</v>
      </c>
      <c r="I16" t="s">
        <v>1707</v>
      </c>
      <c r="K16" t="str">
        <f t="shared" si="0"/>
        <v>'1021474722'</v>
      </c>
      <c r="L16" t="s">
        <v>1707</v>
      </c>
    </row>
    <row r="17" spans="2:12" ht="15.75" thickBot="1" x14ac:dyDescent="0.3">
      <c r="B17" t="s">
        <v>1723</v>
      </c>
      <c r="G17" s="61" t="s">
        <v>1705</v>
      </c>
      <c r="H17">
        <v>1024609086</v>
      </c>
      <c r="I17" t="s">
        <v>1707</v>
      </c>
      <c r="K17" t="str">
        <f t="shared" si="0"/>
        <v>'1024609086'</v>
      </c>
      <c r="L17" t="s">
        <v>1707</v>
      </c>
    </row>
    <row r="18" spans="2:12" ht="15.75" thickBot="1" x14ac:dyDescent="0.3">
      <c r="B18" t="s">
        <v>1724</v>
      </c>
      <c r="G18" s="61">
        <v>1011058058</v>
      </c>
      <c r="H18">
        <v>1024233838</v>
      </c>
      <c r="I18" t="s">
        <v>1707</v>
      </c>
      <c r="K18" t="str">
        <f t="shared" si="0"/>
        <v>'1024233838'</v>
      </c>
      <c r="L18" t="s">
        <v>1707</v>
      </c>
    </row>
    <row r="19" spans="2:12" ht="15.75" thickBot="1" x14ac:dyDescent="0.3">
      <c r="B19" t="s">
        <v>1725</v>
      </c>
      <c r="G19" s="61" t="s">
        <v>1706</v>
      </c>
      <c r="H19">
        <v>1025902583</v>
      </c>
      <c r="I19" t="s">
        <v>1707</v>
      </c>
      <c r="K19" t="str">
        <f t="shared" si="0"/>
        <v>'1025902583'</v>
      </c>
      <c r="L19" t="s">
        <v>1707</v>
      </c>
    </row>
    <row r="20" spans="2:12" ht="15.75" thickBot="1" x14ac:dyDescent="0.3">
      <c r="B20" t="s">
        <v>1726</v>
      </c>
      <c r="G20" s="61">
        <v>1010306429</v>
      </c>
      <c r="H20">
        <v>1009545234</v>
      </c>
      <c r="I20" t="s">
        <v>1707</v>
      </c>
      <c r="K20" t="str">
        <f t="shared" si="0"/>
        <v>'1009545234'</v>
      </c>
      <c r="L20" t="s">
        <v>1707</v>
      </c>
    </row>
    <row r="21" spans="2:12" ht="15.75" thickBot="1" x14ac:dyDescent="0.3">
      <c r="B21" t="s">
        <v>1727</v>
      </c>
      <c r="G21" s="61">
        <v>1010571962</v>
      </c>
      <c r="H21">
        <v>1008187998</v>
      </c>
      <c r="I21" t="s">
        <v>1707</v>
      </c>
      <c r="K21" t="str">
        <f t="shared" si="0"/>
        <v>'1008187998'</v>
      </c>
      <c r="L21" t="s">
        <v>1707</v>
      </c>
    </row>
    <row r="22" spans="2:12" x14ac:dyDescent="0.25">
      <c r="B22" t="s">
        <v>1728</v>
      </c>
    </row>
    <row r="23" spans="2:12" x14ac:dyDescent="0.25">
      <c r="B23" t="s">
        <v>1729</v>
      </c>
    </row>
    <row r="24" spans="2:12" x14ac:dyDescent="0.25">
      <c r="B24" t="s">
        <v>1730</v>
      </c>
    </row>
    <row r="25" spans="2:12" x14ac:dyDescent="0.25">
      <c r="B25" t="s">
        <v>1731</v>
      </c>
    </row>
    <row r="26" spans="2:12" x14ac:dyDescent="0.25">
      <c r="B26" t="s">
        <v>1732</v>
      </c>
    </row>
    <row r="27" spans="2:12" x14ac:dyDescent="0.25">
      <c r="B27" t="s">
        <v>1733</v>
      </c>
    </row>
    <row r="28" spans="2:12" x14ac:dyDescent="0.25">
      <c r="B28" t="s">
        <v>1734</v>
      </c>
    </row>
    <row r="29" spans="2:12" x14ac:dyDescent="0.25">
      <c r="B29" t="s">
        <v>1735</v>
      </c>
    </row>
    <row r="30" spans="2:12" x14ac:dyDescent="0.25">
      <c r="B30" t="s">
        <v>1736</v>
      </c>
    </row>
    <row r="31" spans="2:12" x14ac:dyDescent="0.25">
      <c r="B31" t="s">
        <v>1737</v>
      </c>
    </row>
    <row r="32" spans="2:12" x14ac:dyDescent="0.25">
      <c r="B32" t="s">
        <v>1738</v>
      </c>
    </row>
    <row r="33" spans="2:2" x14ac:dyDescent="0.25">
      <c r="B33" t="s">
        <v>1739</v>
      </c>
    </row>
    <row r="34" spans="2:2" x14ac:dyDescent="0.25">
      <c r="B34" t="s">
        <v>1740</v>
      </c>
    </row>
    <row r="35" spans="2:2" x14ac:dyDescent="0.25">
      <c r="B35" t="s">
        <v>1741</v>
      </c>
    </row>
    <row r="36" spans="2:2" x14ac:dyDescent="0.25">
      <c r="B36" t="s">
        <v>1742</v>
      </c>
    </row>
    <row r="37" spans="2:2" x14ac:dyDescent="0.25">
      <c r="B37" t="s">
        <v>1743</v>
      </c>
    </row>
    <row r="38" spans="2:2" x14ac:dyDescent="0.25">
      <c r="B38" t="s">
        <v>1744</v>
      </c>
    </row>
    <row r="39" spans="2:2" x14ac:dyDescent="0.25">
      <c r="B39" t="s">
        <v>1745</v>
      </c>
    </row>
  </sheetData>
  <conditionalFormatting sqref="K1:K1048576">
    <cfRule type="uniqueValues" dxfId="4" priority="1"/>
    <cfRule type="duplicateValues" dxfId="3" priority="2"/>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G2:I51"/>
  <sheetViews>
    <sheetView topLeftCell="D1" workbookViewId="0">
      <selection activeCell="I32" sqref="I32"/>
    </sheetView>
  </sheetViews>
  <sheetFormatPr defaultRowHeight="15" x14ac:dyDescent="0.25"/>
  <cols>
    <col min="7" max="7" width="72.85546875" bestFit="1" customWidth="1"/>
    <col min="8" max="8" width="10.140625" bestFit="1" customWidth="1"/>
    <col min="9" max="9" width="72.85546875" bestFit="1" customWidth="1"/>
  </cols>
  <sheetData>
    <row r="2" spans="7:9" x14ac:dyDescent="0.25">
      <c r="G2" t="s">
        <v>1746</v>
      </c>
      <c r="H2" s="62" t="b">
        <f>NOT(ISERROR(MATCH(I2,$G$2:$G$1001,0)))</f>
        <v>1</v>
      </c>
      <c r="I2" t="s">
        <v>1746</v>
      </c>
    </row>
    <row r="3" spans="7:9" hidden="1" x14ac:dyDescent="0.25">
      <c r="G3" t="s">
        <v>1747</v>
      </c>
      <c r="H3" s="62" t="b">
        <f t="shared" ref="H3:H51" si="0">NOT(ISERROR(MATCH(G3,$I$2:$I$1001,0)))</f>
        <v>1</v>
      </c>
      <c r="I3" t="s">
        <v>1747</v>
      </c>
    </row>
    <row r="4" spans="7:9" hidden="1" x14ac:dyDescent="0.25">
      <c r="G4" t="s">
        <v>1748</v>
      </c>
      <c r="H4" s="62" t="b">
        <f t="shared" si="0"/>
        <v>1</v>
      </c>
      <c r="I4" t="s">
        <v>1748</v>
      </c>
    </row>
    <row r="5" spans="7:9" hidden="1" x14ac:dyDescent="0.25">
      <c r="G5" t="s">
        <v>1748</v>
      </c>
      <c r="H5" s="62" t="b">
        <f t="shared" si="0"/>
        <v>1</v>
      </c>
      <c r="I5" t="s">
        <v>1748</v>
      </c>
    </row>
    <row r="6" spans="7:9" hidden="1" x14ac:dyDescent="0.25">
      <c r="G6" t="s">
        <v>1749</v>
      </c>
      <c r="H6" s="62" t="b">
        <f t="shared" si="0"/>
        <v>1</v>
      </c>
      <c r="I6" t="s">
        <v>1749</v>
      </c>
    </row>
    <row r="7" spans="7:9" hidden="1" x14ac:dyDescent="0.25">
      <c r="G7" t="s">
        <v>1750</v>
      </c>
      <c r="H7" s="62" t="b">
        <f t="shared" si="0"/>
        <v>1</v>
      </c>
      <c r="I7" t="s">
        <v>1750</v>
      </c>
    </row>
    <row r="8" spans="7:9" hidden="1" x14ac:dyDescent="0.25">
      <c r="G8" t="s">
        <v>1750</v>
      </c>
      <c r="H8" s="62" t="b">
        <f t="shared" si="0"/>
        <v>1</v>
      </c>
      <c r="I8" t="s">
        <v>1750</v>
      </c>
    </row>
    <row r="9" spans="7:9" hidden="1" x14ac:dyDescent="0.25">
      <c r="G9" t="s">
        <v>1751</v>
      </c>
      <c r="H9" s="62" t="b">
        <f t="shared" si="0"/>
        <v>1</v>
      </c>
      <c r="I9" t="s">
        <v>1751</v>
      </c>
    </row>
    <row r="10" spans="7:9" hidden="1" x14ac:dyDescent="0.25">
      <c r="G10" t="s">
        <v>1752</v>
      </c>
      <c r="H10" s="62" t="b">
        <f t="shared" si="0"/>
        <v>1</v>
      </c>
      <c r="I10" t="s">
        <v>1752</v>
      </c>
    </row>
    <row r="11" spans="7:9" hidden="1" x14ac:dyDescent="0.25">
      <c r="G11" t="s">
        <v>1753</v>
      </c>
      <c r="H11" s="62" t="b">
        <f t="shared" si="0"/>
        <v>1</v>
      </c>
      <c r="I11" t="s">
        <v>1753</v>
      </c>
    </row>
    <row r="12" spans="7:9" hidden="1" x14ac:dyDescent="0.25">
      <c r="G12" t="s">
        <v>1754</v>
      </c>
      <c r="H12" s="62" t="b">
        <f t="shared" si="0"/>
        <v>1</v>
      </c>
      <c r="I12" t="s">
        <v>1754</v>
      </c>
    </row>
    <row r="13" spans="7:9" hidden="1" x14ac:dyDescent="0.25">
      <c r="G13" t="s">
        <v>1755</v>
      </c>
      <c r="H13" s="62" t="b">
        <f t="shared" si="0"/>
        <v>1</v>
      </c>
      <c r="I13" t="s">
        <v>1755</v>
      </c>
    </row>
    <row r="14" spans="7:9" hidden="1" x14ac:dyDescent="0.25">
      <c r="G14" t="s">
        <v>1756</v>
      </c>
      <c r="H14" s="62" t="b">
        <f t="shared" si="0"/>
        <v>1</v>
      </c>
      <c r="I14" t="s">
        <v>1756</v>
      </c>
    </row>
    <row r="15" spans="7:9" hidden="1" x14ac:dyDescent="0.25">
      <c r="G15" t="s">
        <v>1757</v>
      </c>
      <c r="H15" s="62" t="b">
        <f t="shared" si="0"/>
        <v>1</v>
      </c>
      <c r="I15" t="s">
        <v>1757</v>
      </c>
    </row>
    <row r="16" spans="7:9" hidden="1" x14ac:dyDescent="0.25">
      <c r="G16" t="s">
        <v>1758</v>
      </c>
      <c r="H16" s="62" t="b">
        <f t="shared" si="0"/>
        <v>1</v>
      </c>
      <c r="I16" t="s">
        <v>1758</v>
      </c>
    </row>
    <row r="17" spans="7:9" hidden="1" x14ac:dyDescent="0.25">
      <c r="G17" t="s">
        <v>1759</v>
      </c>
      <c r="H17" s="62" t="b">
        <f t="shared" si="0"/>
        <v>1</v>
      </c>
      <c r="I17" t="s">
        <v>1759</v>
      </c>
    </row>
    <row r="18" spans="7:9" hidden="1" x14ac:dyDescent="0.25">
      <c r="G18" t="s">
        <v>1760</v>
      </c>
      <c r="H18" s="62" t="b">
        <f t="shared" si="0"/>
        <v>1</v>
      </c>
      <c r="I18" t="s">
        <v>1760</v>
      </c>
    </row>
    <row r="19" spans="7:9" hidden="1" x14ac:dyDescent="0.25">
      <c r="G19" t="s">
        <v>1761</v>
      </c>
      <c r="H19" s="62" t="b">
        <f t="shared" si="0"/>
        <v>1</v>
      </c>
      <c r="I19" t="s">
        <v>1761</v>
      </c>
    </row>
    <row r="20" spans="7:9" hidden="1" x14ac:dyDescent="0.25">
      <c r="G20" t="s">
        <v>1762</v>
      </c>
      <c r="H20" s="62" t="b">
        <f t="shared" si="0"/>
        <v>1</v>
      </c>
      <c r="I20" t="s">
        <v>1762</v>
      </c>
    </row>
    <row r="21" spans="7:9" hidden="1" x14ac:dyDescent="0.25">
      <c r="G21" t="s">
        <v>1763</v>
      </c>
      <c r="H21" s="62" t="b">
        <f t="shared" si="0"/>
        <v>1</v>
      </c>
      <c r="I21" t="s">
        <v>1763</v>
      </c>
    </row>
    <row r="22" spans="7:9" hidden="1" x14ac:dyDescent="0.25">
      <c r="G22" t="s">
        <v>1764</v>
      </c>
      <c r="H22" s="62" t="b">
        <f t="shared" si="0"/>
        <v>1</v>
      </c>
      <c r="I22" t="s">
        <v>1764</v>
      </c>
    </row>
    <row r="23" spans="7:9" hidden="1" x14ac:dyDescent="0.25">
      <c r="G23" t="s">
        <v>1765</v>
      </c>
      <c r="H23" s="62" t="b">
        <f t="shared" si="0"/>
        <v>1</v>
      </c>
      <c r="I23" t="s">
        <v>1765</v>
      </c>
    </row>
    <row r="24" spans="7:9" hidden="1" x14ac:dyDescent="0.25">
      <c r="G24" t="s">
        <v>1766</v>
      </c>
      <c r="H24" s="62" t="b">
        <f t="shared" si="0"/>
        <v>1</v>
      </c>
      <c r="I24" t="s">
        <v>1766</v>
      </c>
    </row>
    <row r="25" spans="7:9" hidden="1" x14ac:dyDescent="0.25">
      <c r="G25" t="s">
        <v>1767</v>
      </c>
      <c r="H25" s="62" t="b">
        <f t="shared" si="0"/>
        <v>1</v>
      </c>
      <c r="I25" t="s">
        <v>1767</v>
      </c>
    </row>
    <row r="26" spans="7:9" hidden="1" x14ac:dyDescent="0.25">
      <c r="G26" t="s">
        <v>1768</v>
      </c>
      <c r="H26" s="62" t="b">
        <f t="shared" si="0"/>
        <v>1</v>
      </c>
      <c r="I26" t="s">
        <v>1768</v>
      </c>
    </row>
    <row r="27" spans="7:9" hidden="1" x14ac:dyDescent="0.25">
      <c r="G27" t="s">
        <v>1769</v>
      </c>
      <c r="H27" s="62" t="b">
        <f t="shared" si="0"/>
        <v>1</v>
      </c>
      <c r="I27" t="s">
        <v>1769</v>
      </c>
    </row>
    <row r="28" spans="7:9" hidden="1" x14ac:dyDescent="0.25">
      <c r="G28" t="s">
        <v>1770</v>
      </c>
      <c r="H28" s="62" t="b">
        <f t="shared" si="0"/>
        <v>1</v>
      </c>
      <c r="I28" t="s">
        <v>1770</v>
      </c>
    </row>
    <row r="29" spans="7:9" hidden="1" x14ac:dyDescent="0.25">
      <c r="G29" t="s">
        <v>1771</v>
      </c>
      <c r="H29" s="62" t="b">
        <f t="shared" si="0"/>
        <v>1</v>
      </c>
      <c r="I29" t="s">
        <v>1771</v>
      </c>
    </row>
    <row r="30" spans="7:9" x14ac:dyDescent="0.25">
      <c r="G30" t="s">
        <v>1772</v>
      </c>
      <c r="H30" s="62" t="b">
        <f t="shared" si="0"/>
        <v>0</v>
      </c>
      <c r="I30" t="s">
        <v>1775</v>
      </c>
    </row>
    <row r="31" spans="7:9" x14ac:dyDescent="0.25">
      <c r="G31" t="s">
        <v>1773</v>
      </c>
      <c r="H31" s="62" t="b">
        <f t="shared" si="0"/>
        <v>0</v>
      </c>
      <c r="I31" t="s">
        <v>1776</v>
      </c>
    </row>
    <row r="32" spans="7:9" x14ac:dyDescent="0.25">
      <c r="G32" t="s">
        <v>1774</v>
      </c>
      <c r="H32" s="62" t="b">
        <f t="shared" si="0"/>
        <v>0</v>
      </c>
      <c r="I32" t="s">
        <v>1777</v>
      </c>
    </row>
    <row r="33" spans="7:9" hidden="1" x14ac:dyDescent="0.25">
      <c r="G33" t="s">
        <v>1775</v>
      </c>
      <c r="H33" s="62" t="b">
        <f t="shared" si="0"/>
        <v>1</v>
      </c>
      <c r="I33" t="s">
        <v>1778</v>
      </c>
    </row>
    <row r="34" spans="7:9" hidden="1" x14ac:dyDescent="0.25">
      <c r="G34" t="s">
        <v>1776</v>
      </c>
      <c r="H34" s="62" t="b">
        <f t="shared" si="0"/>
        <v>1</v>
      </c>
      <c r="I34" t="s">
        <v>1779</v>
      </c>
    </row>
    <row r="35" spans="7:9" hidden="1" x14ac:dyDescent="0.25">
      <c r="G35" t="s">
        <v>1777</v>
      </c>
      <c r="H35" s="62" t="b">
        <f t="shared" si="0"/>
        <v>1</v>
      </c>
      <c r="I35" t="s">
        <v>1780</v>
      </c>
    </row>
    <row r="36" spans="7:9" hidden="1" x14ac:dyDescent="0.25">
      <c r="G36" t="s">
        <v>1778</v>
      </c>
      <c r="H36" s="62" t="b">
        <f t="shared" si="0"/>
        <v>1</v>
      </c>
      <c r="I36" t="s">
        <v>1781</v>
      </c>
    </row>
    <row r="37" spans="7:9" hidden="1" x14ac:dyDescent="0.25">
      <c r="G37" t="s">
        <v>1779</v>
      </c>
      <c r="H37" s="62" t="b">
        <f t="shared" si="0"/>
        <v>1</v>
      </c>
      <c r="I37" t="s">
        <v>1782</v>
      </c>
    </row>
    <row r="38" spans="7:9" hidden="1" x14ac:dyDescent="0.25">
      <c r="G38" t="s">
        <v>1780</v>
      </c>
      <c r="H38" s="62" t="b">
        <f t="shared" si="0"/>
        <v>1</v>
      </c>
      <c r="I38" t="s">
        <v>1783</v>
      </c>
    </row>
    <row r="39" spans="7:9" hidden="1" x14ac:dyDescent="0.25">
      <c r="G39" t="s">
        <v>1781</v>
      </c>
      <c r="H39" s="62" t="b">
        <f t="shared" si="0"/>
        <v>1</v>
      </c>
      <c r="I39" t="s">
        <v>1784</v>
      </c>
    </row>
    <row r="40" spans="7:9" hidden="1" x14ac:dyDescent="0.25">
      <c r="G40" t="s">
        <v>1782</v>
      </c>
      <c r="H40" s="62" t="b">
        <f t="shared" si="0"/>
        <v>1</v>
      </c>
      <c r="I40" t="s">
        <v>1791</v>
      </c>
    </row>
    <row r="41" spans="7:9" hidden="1" x14ac:dyDescent="0.25">
      <c r="G41" t="s">
        <v>1783</v>
      </c>
      <c r="H41" s="62" t="b">
        <f t="shared" si="0"/>
        <v>1</v>
      </c>
      <c r="I41" t="s">
        <v>1792</v>
      </c>
    </row>
    <row r="42" spans="7:9" hidden="1" x14ac:dyDescent="0.25">
      <c r="G42" t="s">
        <v>1784</v>
      </c>
      <c r="H42" s="62" t="b">
        <f t="shared" si="0"/>
        <v>1</v>
      </c>
      <c r="I42" t="s">
        <v>1792</v>
      </c>
    </row>
    <row r="43" spans="7:9" x14ac:dyDescent="0.25">
      <c r="G43" t="s">
        <v>1785</v>
      </c>
      <c r="H43" s="62" t="b">
        <f t="shared" si="0"/>
        <v>0</v>
      </c>
    </row>
    <row r="44" spans="7:9" x14ac:dyDescent="0.25">
      <c r="G44" t="s">
        <v>1786</v>
      </c>
      <c r="H44" s="62" t="b">
        <f t="shared" si="0"/>
        <v>0</v>
      </c>
    </row>
    <row r="45" spans="7:9" x14ac:dyDescent="0.25">
      <c r="G45" t="s">
        <v>1787</v>
      </c>
      <c r="H45" s="62" t="b">
        <f t="shared" si="0"/>
        <v>0</v>
      </c>
    </row>
    <row r="46" spans="7:9" x14ac:dyDescent="0.25">
      <c r="G46" t="s">
        <v>1788</v>
      </c>
      <c r="H46" s="62" t="b">
        <f t="shared" si="0"/>
        <v>0</v>
      </c>
    </row>
    <row r="47" spans="7:9" x14ac:dyDescent="0.25">
      <c r="G47" t="s">
        <v>1789</v>
      </c>
      <c r="H47" s="62" t="b">
        <f t="shared" si="0"/>
        <v>0</v>
      </c>
    </row>
    <row r="48" spans="7:9" x14ac:dyDescent="0.25">
      <c r="G48" t="s">
        <v>1790</v>
      </c>
      <c r="H48" s="62" t="b">
        <f t="shared" si="0"/>
        <v>0</v>
      </c>
    </row>
    <row r="49" spans="7:8" hidden="1" x14ac:dyDescent="0.25">
      <c r="G49" t="s">
        <v>1791</v>
      </c>
      <c r="H49" s="62" t="b">
        <f t="shared" si="0"/>
        <v>1</v>
      </c>
    </row>
    <row r="50" spans="7:8" hidden="1" x14ac:dyDescent="0.25">
      <c r="G50" t="s">
        <v>1792</v>
      </c>
      <c r="H50" s="62" t="b">
        <f t="shared" si="0"/>
        <v>1</v>
      </c>
    </row>
    <row r="51" spans="7:8" hidden="1" x14ac:dyDescent="0.25">
      <c r="G51" t="s">
        <v>1792</v>
      </c>
      <c r="H51" s="62" t="b">
        <f t="shared" si="0"/>
        <v>1</v>
      </c>
    </row>
  </sheetData>
  <autoFilter ref="H2:H51">
    <filterColumn colId="0">
      <filters>
        <filter val="FALSE"/>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18"/>
  <sheetViews>
    <sheetView workbookViewId="0">
      <selection activeCell="D17" sqref="D17:D18"/>
    </sheetView>
  </sheetViews>
  <sheetFormatPr defaultRowHeight="15" x14ac:dyDescent="0.25"/>
  <cols>
    <col min="2" max="2" width="15.42578125" bestFit="1" customWidth="1"/>
    <col min="3" max="3" width="10.7109375" bestFit="1" customWidth="1"/>
    <col min="4" max="4" width="68.140625" bestFit="1" customWidth="1"/>
    <col min="5" max="5" width="10.42578125" bestFit="1" customWidth="1"/>
  </cols>
  <sheetData>
    <row r="4" spans="2:7" x14ac:dyDescent="0.25">
      <c r="B4" t="s">
        <v>810</v>
      </c>
      <c r="D4" s="24" t="s">
        <v>811</v>
      </c>
    </row>
    <row r="13" spans="2:7" x14ac:dyDescent="0.25">
      <c r="B13" s="42">
        <v>0.65347222222222223</v>
      </c>
      <c r="C13" s="43">
        <v>43739</v>
      </c>
      <c r="D13" s="44" t="s">
        <v>903</v>
      </c>
      <c r="E13" s="18" t="s">
        <v>904</v>
      </c>
      <c r="F13" s="18" t="s">
        <v>906</v>
      </c>
      <c r="G13" s="18"/>
    </row>
    <row r="16" spans="2:7" x14ac:dyDescent="0.25">
      <c r="B16" s="45"/>
      <c r="C16" s="45"/>
      <c r="D16" s="45"/>
      <c r="E16" s="45"/>
      <c r="F16" s="45"/>
      <c r="G16" s="45"/>
    </row>
    <row r="18" spans="2:7" x14ac:dyDescent="0.25">
      <c r="B18" s="45"/>
      <c r="C18" s="45"/>
      <c r="D18" s="45"/>
      <c r="E18" s="45"/>
      <c r="F18" s="45"/>
      <c r="G18" s="45"/>
    </row>
  </sheetData>
  <hyperlinks>
    <hyperlink ref="D13" r:id="rId1"/>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N23"/>
  <sheetViews>
    <sheetView topLeftCell="B1" zoomScale="60" zoomScaleNormal="60" workbookViewId="0">
      <selection activeCell="C23" sqref="C23"/>
    </sheetView>
  </sheetViews>
  <sheetFormatPr defaultRowHeight="15" x14ac:dyDescent="0.25"/>
  <cols>
    <col min="1" max="1" width="9.140625" style="16"/>
    <col min="2" max="2" width="12" style="16" bestFit="1" customWidth="1"/>
    <col min="3" max="3" width="36.140625" style="16" customWidth="1"/>
    <col min="4" max="5" width="9.140625" style="16"/>
    <col min="6" max="6" width="89.85546875" style="16" bestFit="1" customWidth="1"/>
    <col min="7" max="7" width="43.28515625" style="16" customWidth="1"/>
    <col min="8" max="8" width="56.28515625" style="16" bestFit="1" customWidth="1"/>
    <col min="9" max="9" width="62.28515625" style="16" customWidth="1"/>
    <col min="10" max="10" width="37.140625" style="16" customWidth="1"/>
    <col min="11" max="11" width="81.140625" style="16" bestFit="1" customWidth="1"/>
    <col min="12" max="12" width="53.28515625" style="16" customWidth="1"/>
    <col min="13" max="13" width="22.140625" style="16" customWidth="1"/>
    <col min="14" max="14" width="35.42578125" style="16" customWidth="1"/>
    <col min="15" max="16384" width="9.140625" style="16"/>
  </cols>
  <sheetData>
    <row r="4" spans="2:14" ht="187.5" customHeight="1" x14ac:dyDescent="0.25">
      <c r="C4" s="16" t="s">
        <v>661</v>
      </c>
      <c r="F4" s="16" t="s">
        <v>606</v>
      </c>
      <c r="H4" s="16" t="s">
        <v>681</v>
      </c>
      <c r="I4" s="16" t="s">
        <v>680</v>
      </c>
      <c r="J4" s="23" t="s">
        <v>875</v>
      </c>
      <c r="L4" s="16" t="s">
        <v>660</v>
      </c>
      <c r="N4" s="23" t="s">
        <v>664</v>
      </c>
    </row>
    <row r="5" spans="2:14" ht="315.75" customHeight="1" x14ac:dyDescent="0.25">
      <c r="C5" s="16" t="s">
        <v>676</v>
      </c>
      <c r="F5" s="16" t="s">
        <v>678</v>
      </c>
      <c r="H5" s="16" t="s">
        <v>874</v>
      </c>
      <c r="J5" s="16" t="s">
        <v>679</v>
      </c>
      <c r="K5" s="16" t="s">
        <v>822</v>
      </c>
    </row>
    <row r="6" spans="2:14" ht="409.5" x14ac:dyDescent="0.25">
      <c r="C6" s="16" t="s">
        <v>677</v>
      </c>
      <c r="I6" s="16" t="s">
        <v>834</v>
      </c>
      <c r="K6" s="16" t="s">
        <v>836</v>
      </c>
      <c r="L6" s="16" t="s">
        <v>837</v>
      </c>
    </row>
    <row r="7" spans="2:14" ht="30" x14ac:dyDescent="0.25">
      <c r="F7" s="16" t="s">
        <v>838</v>
      </c>
    </row>
    <row r="8" spans="2:14" ht="330" x14ac:dyDescent="0.25">
      <c r="F8" s="16" t="s">
        <v>839</v>
      </c>
    </row>
    <row r="9" spans="2:14" ht="304.5" customHeight="1" x14ac:dyDescent="0.25">
      <c r="G9" s="16" t="s">
        <v>840</v>
      </c>
      <c r="H9" s="16" t="s">
        <v>842</v>
      </c>
      <c r="I9" s="16" t="s">
        <v>843</v>
      </c>
    </row>
    <row r="11" spans="2:14" ht="150" x14ac:dyDescent="0.25">
      <c r="G11" s="16" t="s">
        <v>851</v>
      </c>
      <c r="H11" s="16" t="s">
        <v>852</v>
      </c>
    </row>
    <row r="13" spans="2:14" ht="135" x14ac:dyDescent="0.25">
      <c r="F13" s="23" t="s">
        <v>880</v>
      </c>
      <c r="G13" s="16" t="s">
        <v>855</v>
      </c>
      <c r="H13" s="16" t="s">
        <v>879</v>
      </c>
      <c r="I13" s="16" t="s">
        <v>874</v>
      </c>
    </row>
    <row r="14" spans="2:14" ht="75" x14ac:dyDescent="0.25">
      <c r="B14" s="32">
        <v>43588</v>
      </c>
      <c r="C14" s="33">
        <v>0.51180555555555551</v>
      </c>
      <c r="F14" s="16" t="s">
        <v>868</v>
      </c>
      <c r="G14" s="16" t="s">
        <v>869</v>
      </c>
      <c r="H14" s="16" t="s">
        <v>871</v>
      </c>
    </row>
    <row r="15" spans="2:14" x14ac:dyDescent="0.25">
      <c r="G15" s="16" t="s">
        <v>870</v>
      </c>
      <c r="H15" s="16" t="s">
        <v>872</v>
      </c>
    </row>
    <row r="16" spans="2:14" x14ac:dyDescent="0.25">
      <c r="G16" s="16" t="s">
        <v>873</v>
      </c>
    </row>
    <row r="19" spans="2:9" ht="240" x14ac:dyDescent="0.25">
      <c r="B19" s="32">
        <v>43605</v>
      </c>
      <c r="C19" s="33">
        <v>0.46180555555555558</v>
      </c>
      <c r="F19" s="16" t="s">
        <v>877</v>
      </c>
      <c r="G19" s="34" t="s">
        <v>881</v>
      </c>
    </row>
    <row r="21" spans="2:9" ht="285" x14ac:dyDescent="0.25">
      <c r="F21" s="16" t="s">
        <v>899</v>
      </c>
      <c r="G21" s="16" t="s">
        <v>900</v>
      </c>
      <c r="I21" s="16" t="s">
        <v>901</v>
      </c>
    </row>
    <row r="23" spans="2:9" ht="409.5" x14ac:dyDescent="0.25">
      <c r="F23" s="16" t="s">
        <v>905</v>
      </c>
    </row>
  </sheetData>
  <conditionalFormatting sqref="L1:L1048576">
    <cfRule type="duplicateValues" dxfId="2"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1"/>
  <sheetViews>
    <sheetView tabSelected="1" zoomScale="90" zoomScaleNormal="90" workbookViewId="0">
      <selection activeCell="E8" sqref="E7:E8"/>
    </sheetView>
  </sheetViews>
  <sheetFormatPr defaultRowHeight="15" x14ac:dyDescent="0.25"/>
  <cols>
    <col min="1" max="1" width="37.28515625" bestFit="1" customWidth="1"/>
    <col min="4" max="4" width="12.28515625" customWidth="1"/>
    <col min="5" max="5" width="23.28515625" bestFit="1" customWidth="1"/>
    <col min="7" max="7" width="9.28515625" bestFit="1" customWidth="1"/>
    <col min="8" max="8" width="11.42578125" bestFit="1" customWidth="1"/>
  </cols>
  <sheetData>
    <row r="1" spans="1:5" x14ac:dyDescent="0.25">
      <c r="A1" t="s">
        <v>1793</v>
      </c>
      <c r="E1" t="s">
        <v>1794</v>
      </c>
    </row>
    <row r="2" spans="1:5" ht="75" x14ac:dyDescent="0.25">
      <c r="A2" t="s">
        <v>1796</v>
      </c>
      <c r="E2" s="14" t="s">
        <v>1795</v>
      </c>
    </row>
    <row r="3" spans="1:5" x14ac:dyDescent="0.25">
      <c r="A3" t="s">
        <v>1797</v>
      </c>
      <c r="E3" t="s">
        <v>1798</v>
      </c>
    </row>
    <row r="67" spans="4:9" x14ac:dyDescent="0.25">
      <c r="D67" t="s">
        <v>892</v>
      </c>
      <c r="E67" s="41">
        <v>43749</v>
      </c>
      <c r="G67" t="s">
        <v>887</v>
      </c>
      <c r="H67" t="s">
        <v>888</v>
      </c>
    </row>
    <row r="68" spans="4:9" x14ac:dyDescent="0.25">
      <c r="D68" t="s">
        <v>893</v>
      </c>
      <c r="E68" s="40">
        <v>43750</v>
      </c>
      <c r="I68" t="s">
        <v>889</v>
      </c>
    </row>
    <row r="69" spans="4:9" x14ac:dyDescent="0.25">
      <c r="D69" t="s">
        <v>894</v>
      </c>
      <c r="E69" s="40">
        <v>43751</v>
      </c>
    </row>
    <row r="70" spans="4:9" x14ac:dyDescent="0.25">
      <c r="D70" t="s">
        <v>895</v>
      </c>
      <c r="E70" s="39">
        <v>43752</v>
      </c>
    </row>
    <row r="71" spans="4:9" x14ac:dyDescent="0.25">
      <c r="D71" t="s">
        <v>896</v>
      </c>
      <c r="E71" s="39">
        <v>43753</v>
      </c>
    </row>
    <row r="72" spans="4:9" x14ac:dyDescent="0.25">
      <c r="D72" t="s">
        <v>897</v>
      </c>
      <c r="E72" s="39">
        <v>43754</v>
      </c>
    </row>
    <row r="73" spans="4:9" x14ac:dyDescent="0.25">
      <c r="D73" t="s">
        <v>898</v>
      </c>
      <c r="E73" s="39">
        <v>43755</v>
      </c>
    </row>
    <row r="74" spans="4:9" x14ac:dyDescent="0.25">
      <c r="D74" t="s">
        <v>892</v>
      </c>
      <c r="E74" s="39">
        <v>43756</v>
      </c>
    </row>
    <row r="75" spans="4:9" x14ac:dyDescent="0.25">
      <c r="D75" t="s">
        <v>893</v>
      </c>
      <c r="E75" s="40">
        <v>43757</v>
      </c>
    </row>
    <row r="76" spans="4:9" x14ac:dyDescent="0.25">
      <c r="D76" t="s">
        <v>894</v>
      </c>
      <c r="E76" s="40">
        <v>43758</v>
      </c>
    </row>
    <row r="77" spans="4:9" x14ac:dyDescent="0.25">
      <c r="D77" t="s">
        <v>895</v>
      </c>
      <c r="E77" s="39">
        <v>43759</v>
      </c>
    </row>
    <row r="78" spans="4:9" x14ac:dyDescent="0.25">
      <c r="D78" t="s">
        <v>896</v>
      </c>
      <c r="E78" s="39">
        <v>43760</v>
      </c>
    </row>
    <row r="79" spans="4:9" x14ac:dyDescent="0.25">
      <c r="D79" t="s">
        <v>897</v>
      </c>
      <c r="E79" s="39">
        <v>43761</v>
      </c>
    </row>
    <row r="80" spans="4:9" x14ac:dyDescent="0.25">
      <c r="D80" t="s">
        <v>898</v>
      </c>
      <c r="E80" s="39">
        <v>43762</v>
      </c>
    </row>
    <row r="81" spans="4:9" x14ac:dyDescent="0.25">
      <c r="D81" t="s">
        <v>892</v>
      </c>
      <c r="E81" s="39">
        <v>43763</v>
      </c>
    </row>
    <row r="82" spans="4:9" x14ac:dyDescent="0.25">
      <c r="D82" t="s">
        <v>893</v>
      </c>
      <c r="E82" s="40">
        <v>43764</v>
      </c>
    </row>
    <row r="83" spans="4:9" x14ac:dyDescent="0.25">
      <c r="D83" t="s">
        <v>894</v>
      </c>
      <c r="E83" s="40">
        <v>43765</v>
      </c>
    </row>
    <row r="84" spans="4:9" x14ac:dyDescent="0.25">
      <c r="D84" t="s">
        <v>895</v>
      </c>
      <c r="E84" s="39">
        <v>43766</v>
      </c>
    </row>
    <row r="85" spans="4:9" x14ac:dyDescent="0.25">
      <c r="D85" t="s">
        <v>896</v>
      </c>
      <c r="E85" s="39">
        <v>43767</v>
      </c>
    </row>
    <row r="86" spans="4:9" x14ac:dyDescent="0.25">
      <c r="D86" t="s">
        <v>897</v>
      </c>
      <c r="E86" s="39">
        <v>43768</v>
      </c>
    </row>
    <row r="87" spans="4:9" x14ac:dyDescent="0.25">
      <c r="D87" t="s">
        <v>898</v>
      </c>
      <c r="E87" s="39">
        <v>43769</v>
      </c>
    </row>
    <row r="88" spans="4:9" x14ac:dyDescent="0.25">
      <c r="D88" t="s">
        <v>892</v>
      </c>
      <c r="E88" s="39">
        <v>43770</v>
      </c>
    </row>
    <row r="89" spans="4:9" x14ac:dyDescent="0.25">
      <c r="D89" t="s">
        <v>893</v>
      </c>
      <c r="E89" s="40">
        <v>43771</v>
      </c>
    </row>
    <row r="90" spans="4:9" x14ac:dyDescent="0.25">
      <c r="D90" t="s">
        <v>894</v>
      </c>
      <c r="E90" s="40">
        <v>43772</v>
      </c>
      <c r="G90" t="s">
        <v>889</v>
      </c>
    </row>
    <row r="91" spans="4:9" x14ac:dyDescent="0.25">
      <c r="D91" t="s">
        <v>895</v>
      </c>
      <c r="E91" s="41">
        <v>43773</v>
      </c>
      <c r="H91" t="s">
        <v>890</v>
      </c>
      <c r="I91" t="s">
        <v>891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2"/>
  <sheetViews>
    <sheetView topLeftCell="A10" workbookViewId="0">
      <selection activeCell="I40" sqref="I40"/>
    </sheetView>
  </sheetViews>
  <sheetFormatPr defaultRowHeight="15" x14ac:dyDescent="0.25"/>
  <cols>
    <col min="2" max="2" width="13.140625" bestFit="1" customWidth="1"/>
    <col min="3" max="3" width="52" bestFit="1" customWidth="1"/>
  </cols>
  <sheetData>
    <row r="2" spans="1:4" x14ac:dyDescent="0.25">
      <c r="A2" s="26">
        <v>1</v>
      </c>
      <c r="B2" s="26" t="s">
        <v>682</v>
      </c>
      <c r="C2" s="26" t="s">
        <v>683</v>
      </c>
      <c r="D2" s="26"/>
    </row>
    <row r="3" spans="1:4" x14ac:dyDescent="0.25">
      <c r="A3" s="26">
        <v>2</v>
      </c>
      <c r="B3" s="26" t="s">
        <v>684</v>
      </c>
      <c r="C3" s="26" t="s">
        <v>725</v>
      </c>
      <c r="D3" s="26"/>
    </row>
    <row r="4" spans="1:4" x14ac:dyDescent="0.25">
      <c r="A4" s="26">
        <v>3</v>
      </c>
      <c r="B4" s="26" t="s">
        <v>685</v>
      </c>
      <c r="C4" s="26" t="s">
        <v>686</v>
      </c>
      <c r="D4" s="26"/>
    </row>
    <row r="5" spans="1:4" x14ac:dyDescent="0.25">
      <c r="A5" s="26">
        <v>4</v>
      </c>
      <c r="B5" s="26" t="s">
        <v>687</v>
      </c>
      <c r="C5" s="26" t="s">
        <v>688</v>
      </c>
      <c r="D5" s="26"/>
    </row>
    <row r="6" spans="1:4" x14ac:dyDescent="0.25">
      <c r="A6" s="26">
        <v>5</v>
      </c>
      <c r="B6" s="26" t="s">
        <v>689</v>
      </c>
      <c r="C6" s="26" t="s">
        <v>690</v>
      </c>
      <c r="D6" s="26"/>
    </row>
    <row r="7" spans="1:4" x14ac:dyDescent="0.25">
      <c r="A7" s="26">
        <v>6</v>
      </c>
      <c r="B7" s="26" t="s">
        <v>691</v>
      </c>
      <c r="C7" s="26" t="s">
        <v>692</v>
      </c>
      <c r="D7" s="26"/>
    </row>
    <row r="8" spans="1:4" x14ac:dyDescent="0.25">
      <c r="A8" s="26">
        <v>7</v>
      </c>
      <c r="B8" s="26" t="s">
        <v>693</v>
      </c>
      <c r="C8" s="26" t="s">
        <v>694</v>
      </c>
      <c r="D8" s="26"/>
    </row>
    <row r="9" spans="1:4" x14ac:dyDescent="0.25">
      <c r="A9" s="26">
        <v>8</v>
      </c>
      <c r="B9" s="26" t="s">
        <v>695</v>
      </c>
      <c r="C9" s="26" t="s">
        <v>696</v>
      </c>
      <c r="D9" s="26"/>
    </row>
    <row r="10" spans="1:4" x14ac:dyDescent="0.25">
      <c r="A10" s="26">
        <v>9</v>
      </c>
      <c r="B10" s="26" t="s">
        <v>697</v>
      </c>
      <c r="C10" s="26" t="s">
        <v>698</v>
      </c>
      <c r="D10" s="26"/>
    </row>
    <row r="11" spans="1:4" x14ac:dyDescent="0.25">
      <c r="A11" s="26">
        <v>10</v>
      </c>
      <c r="B11" s="26" t="s">
        <v>699</v>
      </c>
      <c r="C11" s="26" t="s">
        <v>700</v>
      </c>
      <c r="D11" s="26"/>
    </row>
    <row r="12" spans="1:4" x14ac:dyDescent="0.25">
      <c r="A12" s="26">
        <v>11</v>
      </c>
      <c r="B12" s="26" t="s">
        <v>701</v>
      </c>
      <c r="C12" s="26" t="s">
        <v>702</v>
      </c>
      <c r="D12" s="26"/>
    </row>
    <row r="13" spans="1:4" x14ac:dyDescent="0.25">
      <c r="A13" s="26">
        <v>12</v>
      </c>
      <c r="B13" s="26" t="s">
        <v>703</v>
      </c>
      <c r="C13" s="27" t="s">
        <v>704</v>
      </c>
      <c r="D13" s="26"/>
    </row>
    <row r="14" spans="1:4" x14ac:dyDescent="0.25">
      <c r="A14" s="26">
        <v>13</v>
      </c>
      <c r="B14" s="26" t="s">
        <v>705</v>
      </c>
      <c r="C14" s="26" t="s">
        <v>706</v>
      </c>
      <c r="D14" s="26"/>
    </row>
    <row r="15" spans="1:4" x14ac:dyDescent="0.25">
      <c r="A15" s="26">
        <v>14</v>
      </c>
      <c r="B15" s="26" t="s">
        <v>707</v>
      </c>
      <c r="C15" s="26" t="s">
        <v>708</v>
      </c>
      <c r="D15" s="26"/>
    </row>
    <row r="16" spans="1:4" x14ac:dyDescent="0.25">
      <c r="A16" s="26">
        <v>15</v>
      </c>
      <c r="B16" s="26" t="s">
        <v>710</v>
      </c>
      <c r="C16" s="26" t="s">
        <v>712</v>
      </c>
      <c r="D16" s="26"/>
    </row>
    <row r="17" spans="1:4" x14ac:dyDescent="0.25">
      <c r="A17" s="26">
        <v>16</v>
      </c>
      <c r="B17" s="26" t="s">
        <v>711</v>
      </c>
      <c r="C17" s="26" t="s">
        <v>713</v>
      </c>
      <c r="D17" s="26"/>
    </row>
    <row r="18" spans="1:4" x14ac:dyDescent="0.25">
      <c r="A18" s="26">
        <v>17</v>
      </c>
      <c r="B18" s="26" t="s">
        <v>714</v>
      </c>
      <c r="C18" s="26" t="s">
        <v>715</v>
      </c>
      <c r="D18" s="26"/>
    </row>
    <row r="19" spans="1:4" x14ac:dyDescent="0.25">
      <c r="A19" s="26">
        <v>18</v>
      </c>
      <c r="B19" s="26" t="s">
        <v>716</v>
      </c>
      <c r="C19" s="26" t="s">
        <v>717</v>
      </c>
      <c r="D19" s="26"/>
    </row>
    <row r="20" spans="1:4" x14ac:dyDescent="0.25">
      <c r="A20" s="26">
        <v>19</v>
      </c>
      <c r="B20" s="26" t="s">
        <v>718</v>
      </c>
      <c r="C20" s="26" t="s">
        <v>721</v>
      </c>
      <c r="D20" s="26"/>
    </row>
    <row r="21" spans="1:4" x14ac:dyDescent="0.25">
      <c r="A21" s="26">
        <v>20</v>
      </c>
      <c r="B21" s="26" t="s">
        <v>719</v>
      </c>
      <c r="C21" s="26" t="s">
        <v>720</v>
      </c>
      <c r="D21" s="26"/>
    </row>
    <row r="22" spans="1:4" x14ac:dyDescent="0.25">
      <c r="A22" s="26">
        <v>21</v>
      </c>
      <c r="B22" s="26" t="s">
        <v>722</v>
      </c>
      <c r="C22" s="26" t="s">
        <v>723</v>
      </c>
      <c r="D22" s="26"/>
    </row>
    <row r="23" spans="1:4" x14ac:dyDescent="0.25">
      <c r="A23" s="26">
        <v>22</v>
      </c>
      <c r="B23" s="26" t="s">
        <v>724</v>
      </c>
      <c r="C23" s="26" t="s">
        <v>726</v>
      </c>
      <c r="D23" s="26"/>
    </row>
    <row r="24" spans="1:4" x14ac:dyDescent="0.25">
      <c r="A24" s="26">
        <v>23</v>
      </c>
      <c r="B24" s="26" t="s">
        <v>727</v>
      </c>
      <c r="C24" s="26" t="s">
        <v>730</v>
      </c>
      <c r="D24" s="26"/>
    </row>
    <row r="25" spans="1:4" x14ac:dyDescent="0.25">
      <c r="A25" s="26">
        <v>24</v>
      </c>
      <c r="B25" s="26" t="s">
        <v>728</v>
      </c>
      <c r="C25" s="26" t="s">
        <v>729</v>
      </c>
      <c r="D25" s="26"/>
    </row>
    <row r="26" spans="1:4" x14ac:dyDescent="0.25">
      <c r="A26" s="26">
        <v>25</v>
      </c>
      <c r="B26" s="26" t="s">
        <v>731</v>
      </c>
      <c r="C26" s="26" t="s">
        <v>732</v>
      </c>
      <c r="D26" s="26"/>
    </row>
    <row r="27" spans="1:4" x14ac:dyDescent="0.25">
      <c r="A27" s="26">
        <v>26</v>
      </c>
      <c r="B27" s="26" t="s">
        <v>733</v>
      </c>
      <c r="C27" s="26" t="s">
        <v>734</v>
      </c>
      <c r="D27" s="26"/>
    </row>
    <row r="28" spans="1:4" x14ac:dyDescent="0.25">
      <c r="A28" s="26">
        <v>27</v>
      </c>
      <c r="B28" s="26" t="s">
        <v>735</v>
      </c>
      <c r="C28" s="26" t="s">
        <v>736</v>
      </c>
      <c r="D28" s="26"/>
    </row>
    <row r="29" spans="1:4" x14ac:dyDescent="0.25">
      <c r="A29" s="26">
        <v>28</v>
      </c>
      <c r="B29" s="26" t="s">
        <v>709</v>
      </c>
      <c r="C29" s="26" t="s">
        <v>737</v>
      </c>
      <c r="D29" s="26"/>
    </row>
    <row r="30" spans="1:4" x14ac:dyDescent="0.25">
      <c r="A30" s="26">
        <v>29</v>
      </c>
      <c r="B30" s="26" t="s">
        <v>738</v>
      </c>
      <c r="C30" s="26" t="s">
        <v>739</v>
      </c>
      <c r="D30" s="26"/>
    </row>
    <row r="31" spans="1:4" x14ac:dyDescent="0.25">
      <c r="A31" s="26">
        <v>30</v>
      </c>
      <c r="B31" s="26" t="s">
        <v>740</v>
      </c>
      <c r="C31" s="26" t="s">
        <v>741</v>
      </c>
      <c r="D31" s="26"/>
    </row>
    <row r="32" spans="1:4" x14ac:dyDescent="0.25">
      <c r="A32" s="26">
        <v>31</v>
      </c>
      <c r="B32" s="26" t="s">
        <v>742</v>
      </c>
      <c r="C32" s="26" t="s">
        <v>743</v>
      </c>
      <c r="D32" s="26"/>
    </row>
    <row r="33" spans="1:4" x14ac:dyDescent="0.25">
      <c r="A33" s="26">
        <v>32</v>
      </c>
      <c r="B33" s="26" t="s">
        <v>744</v>
      </c>
      <c r="C33" s="26" t="s">
        <v>745</v>
      </c>
      <c r="D33" s="26"/>
    </row>
    <row r="34" spans="1:4" x14ac:dyDescent="0.25">
      <c r="A34" s="26">
        <v>33</v>
      </c>
      <c r="B34" s="26" t="s">
        <v>747</v>
      </c>
      <c r="C34" s="26" t="s">
        <v>746</v>
      </c>
      <c r="D34" s="26"/>
    </row>
    <row r="35" spans="1:4" x14ac:dyDescent="0.25">
      <c r="A35" s="26">
        <v>34</v>
      </c>
      <c r="B35" s="26" t="s">
        <v>748</v>
      </c>
      <c r="C35" s="26" t="s">
        <v>749</v>
      </c>
      <c r="D35" s="26"/>
    </row>
    <row r="36" spans="1:4" x14ac:dyDescent="0.25">
      <c r="A36" s="26">
        <v>35</v>
      </c>
      <c r="B36" s="26" t="s">
        <v>750</v>
      </c>
      <c r="C36" s="26" t="s">
        <v>751</v>
      </c>
      <c r="D36" s="26"/>
    </row>
    <row r="37" spans="1:4" x14ac:dyDescent="0.25">
      <c r="A37" s="26">
        <v>36</v>
      </c>
      <c r="B37" s="26" t="s">
        <v>752</v>
      </c>
      <c r="C37" s="26" t="s">
        <v>753</v>
      </c>
      <c r="D37" s="26"/>
    </row>
    <row r="38" spans="1:4" x14ac:dyDescent="0.25">
      <c r="A38" s="26">
        <v>37</v>
      </c>
      <c r="B38" s="26" t="s">
        <v>755</v>
      </c>
      <c r="C38" s="26" t="s">
        <v>754</v>
      </c>
      <c r="D38" s="26"/>
    </row>
    <row r="39" spans="1:4" x14ac:dyDescent="0.25">
      <c r="A39" s="26">
        <v>38</v>
      </c>
      <c r="B39" s="26" t="s">
        <v>756</v>
      </c>
      <c r="C39" s="26" t="s">
        <v>757</v>
      </c>
      <c r="D39" s="26"/>
    </row>
    <row r="40" spans="1:4" x14ac:dyDescent="0.25">
      <c r="A40" s="26">
        <v>39</v>
      </c>
      <c r="B40" s="26" t="s">
        <v>758</v>
      </c>
      <c r="C40" s="26" t="s">
        <v>761</v>
      </c>
      <c r="D40" s="26"/>
    </row>
    <row r="41" spans="1:4" x14ac:dyDescent="0.25">
      <c r="A41" s="26">
        <v>40</v>
      </c>
      <c r="B41" s="26" t="s">
        <v>759</v>
      </c>
      <c r="C41" s="26" t="s">
        <v>760</v>
      </c>
      <c r="D41" s="26"/>
    </row>
    <row r="42" spans="1:4" x14ac:dyDescent="0.25">
      <c r="B42" s="28" t="s">
        <v>765</v>
      </c>
      <c r="C42" s="28" t="s">
        <v>766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task</vt:lpstr>
      <vt:lpstr>prod checks</vt:lpstr>
      <vt:lpstr>know</vt:lpstr>
      <vt:lpstr>Sheet1</vt:lpstr>
      <vt:lpstr>Sheet2</vt:lpstr>
      <vt:lpstr>linux</vt:lpstr>
      <vt:lpstr>db</vt:lpstr>
      <vt:lpstr>git</vt:lpstr>
      <vt:lpstr>intllij</vt:lpstr>
      <vt:lpstr>t</vt:lpstr>
      <vt:lpstr>stock</vt:lpstr>
      <vt:lpstr>performance</vt:lpstr>
      <vt:lpstr>python</vt:lpstr>
      <vt:lpstr>sms</vt:lpstr>
      <vt:lpstr>Sheet11</vt:lpstr>
      <vt:lpstr>docker</vt:lpstr>
    </vt:vector>
  </TitlesOfParts>
  <Company>WM Morrison Supermarkets PLC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Purushottam Deshmukh</dc:creator>
  <cp:lastModifiedBy>Purushottam Deshmukh</cp:lastModifiedBy>
  <cp:lastPrinted>2019-02-15T17:47:45Z</cp:lastPrinted>
  <dcterms:created xsi:type="dcterms:W3CDTF">2018-08-06T14:41:11Z</dcterms:created>
  <dcterms:modified xsi:type="dcterms:W3CDTF">2019-12-16T12:14:56Z</dcterms:modified>
</cp:coreProperties>
</file>