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tchiluanda/Documents/GitHub/desiertos/desiertos-side/data/original_data/"/>
    </mc:Choice>
  </mc:AlternateContent>
  <xr:revisionPtr revIDLastSave="0" documentId="13_ncr:1_{220CD1EF-5D68-8E44-96A8-530B3D4F644B}" xr6:coauthVersionLast="46" xr6:coauthVersionMax="46" xr10:uidLastSave="{00000000-0000-0000-0000-000000000000}"/>
  <bookViews>
    <workbookView xWindow="0" yWindow="460" windowWidth="25600" windowHeight="14180" activeTab="2" xr2:uid="{00000000-000D-0000-FFFF-FFFF00000000}"/>
  </bookViews>
  <sheets>
    <sheet name="Categorización de Departamentos" sheetId="1" r:id="rId1"/>
    <sheet name="Perfil Ecosistema Informativo" sheetId="2" r:id="rId2"/>
    <sheet name="respuesta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oK04sqtXqqhm9kMagjOV1ONWbMA=="/>
    </ext>
  </extLst>
</workbook>
</file>

<file path=xl/calcChain.xml><?xml version="1.0" encoding="utf-8"?>
<calcChain xmlns="http://schemas.openxmlformats.org/spreadsheetml/2006/main">
  <c r="G25" i="1" l="1"/>
  <c r="E25" i="1"/>
  <c r="D25" i="1"/>
  <c r="C25" i="1"/>
  <c r="B25" i="1"/>
  <c r="F24" i="1"/>
  <c r="E24" i="1"/>
  <c r="F23" i="1"/>
  <c r="E23" i="1"/>
  <c r="F22" i="1"/>
  <c r="E22" i="1"/>
  <c r="F21" i="1"/>
  <c r="E21" i="1"/>
  <c r="F20" i="1"/>
  <c r="E20" i="1"/>
  <c r="F19" i="1"/>
  <c r="E19" i="1"/>
  <c r="F17" i="1"/>
  <c r="E17" i="1"/>
  <c r="F16" i="1"/>
  <c r="E16" i="1"/>
  <c r="F15" i="1"/>
  <c r="E15" i="1"/>
  <c r="F13" i="1"/>
  <c r="E13" i="1"/>
  <c r="F12" i="1"/>
  <c r="E12" i="1"/>
  <c r="F10" i="1"/>
  <c r="E10" i="1"/>
  <c r="F9" i="1"/>
  <c r="E9" i="1"/>
  <c r="F8" i="1"/>
  <c r="E8" i="1"/>
  <c r="F7" i="1"/>
  <c r="E7" i="1"/>
  <c r="F6" i="1"/>
  <c r="E6" i="1"/>
  <c r="F5" i="1"/>
  <c r="E5" i="1"/>
  <c r="F4" i="1"/>
  <c r="E4" i="1"/>
  <c r="F3" i="1"/>
  <c r="F25" i="1" s="1"/>
  <c r="E3" i="1"/>
  <c r="F2"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0000-000001000000}">
      <text>
        <r>
          <rPr>
            <sz val="10"/>
            <color rgb="FF000000"/>
            <rFont val="Arial"/>
            <family val="2"/>
          </rPr>
          <t>======
ID#AAAAL19hTas
Irene Benito    (2021-03-22 20:08:10)
Esta cantidad de periodistas responde a la existencia de un medio audiovisual muy influyente.</t>
        </r>
      </text>
    </comment>
  </commentList>
  <extLst>
    <ext xmlns:r="http://schemas.openxmlformats.org/officeDocument/2006/relationships" uri="GoogleSheetsCustomDataVersion1">
      <go:sheetsCustomData xmlns:go="http://customooxmlschemas.google.com/" r:id="rId1" roundtripDataSignature="AMtx7miEGfkAT9dlYe7agm062L6K53D5Cg=="/>
    </ext>
  </extLst>
</comments>
</file>

<file path=xl/sharedStrings.xml><?xml version="1.0" encoding="utf-8"?>
<sst xmlns="http://schemas.openxmlformats.org/spreadsheetml/2006/main" count="1208" uniqueCount="730">
  <si>
    <t>Departamento</t>
  </si>
  <si>
    <t>Población Residente</t>
  </si>
  <si>
    <t>Cantidad de Medios</t>
  </si>
  <si>
    <t>Cantidad de Periodistas</t>
  </si>
  <si>
    <t>Relación Población residente/medios</t>
  </si>
  <si>
    <t>Relación población residente/periodista</t>
  </si>
  <si>
    <t>Categoría</t>
  </si>
  <si>
    <t>Conclusiones</t>
  </si>
  <si>
    <t>Anta</t>
  </si>
  <si>
    <t>El 61% de los departamentos salteños son desiertos informativos; el 22% de los departamentos son semidesiertos; el 13% de los departamentos son semibosques y el 4% de los departamentos son bosques.</t>
  </si>
  <si>
    <t>Cachi</t>
  </si>
  <si>
    <t>Cafayate</t>
  </si>
  <si>
    <t>Capital</t>
  </si>
  <si>
    <t>Cerrillos</t>
  </si>
  <si>
    <t>Chicoana</t>
  </si>
  <si>
    <t>General Güemes</t>
  </si>
  <si>
    <t>General José de San Martín</t>
  </si>
  <si>
    <t>Guachipas</t>
  </si>
  <si>
    <t>Iruya</t>
  </si>
  <si>
    <t>La Caldera</t>
  </si>
  <si>
    <t>La Candelaria</t>
  </si>
  <si>
    <t>La Poma</t>
  </si>
  <si>
    <t>La Viña</t>
  </si>
  <si>
    <t>Los Andes</t>
  </si>
  <si>
    <t>Metán</t>
  </si>
  <si>
    <t>Molinos</t>
  </si>
  <si>
    <t>Orán</t>
  </si>
  <si>
    <t>Rivadavia</t>
  </si>
  <si>
    <t>Rosario de la Frontera</t>
  </si>
  <si>
    <t>Rosario de Lerma</t>
  </si>
  <si>
    <t>San Carlos</t>
  </si>
  <si>
    <t>Santa Victoria</t>
  </si>
  <si>
    <t>Población total de la provincia</t>
  </si>
  <si>
    <t>Cantidad de periodistas</t>
  </si>
  <si>
    <t>Relación de periodistas por medio</t>
  </si>
  <si>
    <t>Cantidad mayoritaria de periodistas por medio</t>
  </si>
  <si>
    <t>El 50% de los medios...</t>
  </si>
  <si>
    <t>Plataforma predominante</t>
  </si>
  <si>
    <t>Impacto de la publicidad oficial</t>
  </si>
  <si>
    <t>Impacto predominante de la publicidad oficial en el ingreso</t>
  </si>
  <si>
    <t>Forma de retribución predominante de los periodistas</t>
  </si>
  <si>
    <t>Antigüedad predominante de los medios</t>
  </si>
  <si>
    <t>Incidencia de la agenda de noticias locales</t>
  </si>
  <si>
    <t>Tema más popular</t>
  </si>
  <si>
    <t>Tema menos popular</t>
  </si>
  <si>
    <t>Descripción del medio prototípico</t>
  </si>
  <si>
    <t>Tiene 4 o menos periodistas</t>
  </si>
  <si>
    <t>Estación de radio</t>
  </si>
  <si>
    <t>Menos del 30% del ingreso</t>
  </si>
  <si>
    <t>Comisión o venta de publicidad o espacio</t>
  </si>
  <si>
    <t>menos de 20 años</t>
  </si>
  <si>
    <t>Atencion Sanitaria y actividad escolar</t>
  </si>
  <si>
    <t>Desarrollo y sectorización urbanos</t>
  </si>
  <si>
    <t>El medio de comunicación predominante en la provincia de Salta es la estación de radio cuya estructura de personal en la producción de noticias cuenta con entre dos y cuatro periodistas retribuidos por comisiones publicitarias. El medio estándar tiene entre 11 y 20 años de antigüedad, y la casi totalidad de los medios relevados menciona que el tratamiento informativo de temas locales supera el 80% del contenido noticioso. Otro aspecto que caracteriza al medio prototípico es el uso de Facebook como red social. En cuanto al financiamiento, la pauta oficial es un recurso que se presenta como fuente de ingreso en el 70% de los medios.</t>
  </si>
  <si>
    <t>Timestamp</t>
  </si>
  <si>
    <t>1) Nombre del medio periodístico</t>
  </si>
  <si>
    <t>2) Departamento de la Provincia donde tiene sede el medio de comunicación</t>
  </si>
  <si>
    <t>3) Cantidad de Periodistas involucrados en el proyecto</t>
  </si>
  <si>
    <t>4) Vínculo laboral entre los periodistas y el medio de comunicación</t>
  </si>
  <si>
    <t>5) Naturaleza de la propiedad del medio</t>
  </si>
  <si>
    <t xml:space="preserve">6) Antigüedad </t>
  </si>
  <si>
    <t>7) Plataformas de publicación</t>
  </si>
  <si>
    <t>8) ¿Con qué periodicidad publica información de interés para la comunidad local?</t>
  </si>
  <si>
    <t>9) ¿Qué porcentaje de su contenido considera que corresponde a producciones referidas a la vida del departamento donde el medio tiene asiento?</t>
  </si>
  <si>
    <t>10) ¿Cuáles son sus fuentes de ingresos?</t>
  </si>
  <si>
    <t>11) ¿Qué porcentaje de sus ingresos corrientes provienen del sector público?</t>
  </si>
  <si>
    <t>12) ¿Cuál es el objetivo de su medio de comunicación?</t>
  </si>
  <si>
    <t>13) ¿Cuáles son las temáticas de su agenda informativa?</t>
  </si>
  <si>
    <t>14) ¿A qué otros departamentos alcanza su medio además del municipio donde tiene su sede?</t>
  </si>
  <si>
    <t>15) Si el medio está situado en un departamento con mayoritaria población rural, ¿qué grado de alcance diría que tiene?</t>
  </si>
  <si>
    <t>16) Nombre del editor responsable o de la autoridad máxima del proyecto periodístico</t>
  </si>
  <si>
    <t xml:space="preserve">17) Nombre y función del representante del proyecto periodístico encuestado </t>
  </si>
  <si>
    <t>18) Número de teléfono oficial del medio de comunicación</t>
  </si>
  <si>
    <t>19) Número de teléfono del representante encuestado</t>
  </si>
  <si>
    <t>20) Dirección de correo electrónico de contacto del proyecto periodístico</t>
  </si>
  <si>
    <t>21) Dirección de correo electrónico del representante encuestado</t>
  </si>
  <si>
    <t>22) Dominio del sitio web</t>
  </si>
  <si>
    <t>23) Cuentas en redes sociales</t>
  </si>
  <si>
    <t>24) Domicilio completo de la sede del proyecto periodístico o de la autoridad o del representado encuestado</t>
  </si>
  <si>
    <t>25) ¿Cuál fue el rol del encuestador en esta consulta?</t>
  </si>
  <si>
    <t>26) Observaciones</t>
  </si>
  <si>
    <t>Fm anta 96.1. Lrk 442</t>
  </si>
  <si>
    <t>Comisión o venta de publicidad o de espacios</t>
  </si>
  <si>
    <t>Privada</t>
  </si>
  <si>
    <t>Entre 31 y 35 años</t>
  </si>
  <si>
    <t>Semanario, Estación de radio, Perfil de red social en Facebook</t>
  </si>
  <si>
    <t>De lunes a viernes</t>
  </si>
  <si>
    <t>Pauta privada, Pauta oficial</t>
  </si>
  <si>
    <t>Liderar en el espectro radial</t>
  </si>
  <si>
    <t>Recolección y manejo de residuos, Provisión de agua, luz, cloacas y gas, Atención sanitaria, Actividad escolar, Funcionamiento del Concejo Deliberante, Calendarios de pagos, Emprendedores, Violencia doméstica y de género</t>
  </si>
  <si>
    <t>Cnel.olleros, salta forestal, piquete cabado</t>
  </si>
  <si>
    <t>Más de la mitad de la población rural</t>
  </si>
  <si>
    <t>Marcelo wayar</t>
  </si>
  <si>
    <t>Director propietario.</t>
  </si>
  <si>
    <t>3877-422688</t>
  </si>
  <si>
    <t>3877-475555</t>
  </si>
  <si>
    <t xml:space="preserve">Marcelo_wayar@yahoo.com.ar </t>
  </si>
  <si>
    <t>Marcelo_wayar@yahoo.com.ar</t>
  </si>
  <si>
    <t>Www.fmanta.com.ar</t>
  </si>
  <si>
    <t>Fb Marcelo.wayar 
Marcelo.wayar en. Instagram</t>
  </si>
  <si>
    <t>Hipolito Irigoyen 421, Joaquín V. Gonzalez, Salta, 4448</t>
  </si>
  <si>
    <t>Transmitió las preguntas a la máxima autoridad o al representante del proyecto periodístico</t>
  </si>
  <si>
    <t>RADIO SONICA</t>
  </si>
  <si>
    <t>Entre 11 y 15 años</t>
  </si>
  <si>
    <t>Diaria con actualización en tiempo real</t>
  </si>
  <si>
    <t>Informar, formar y entretener</t>
  </si>
  <si>
    <t>Estado de calles y caminos, Atención sanitaria, Actividad escolar, Vigilancia y prevención de delitos, Funcionamiento del Concejo Deliberante, Funcionamiento de la Intendencia, Calendarios de pagos, Emprendedores, Mantenimiento de parques, plazas y espacios públicos, Precios, Políticas de niñez, infancia y adolescencia, Violencia doméstica y de género</t>
  </si>
  <si>
    <t>METAN</t>
  </si>
  <si>
    <t>Lic. Carlos R. Toledo</t>
  </si>
  <si>
    <t xml:space="preserve">Director y  Locutor </t>
  </si>
  <si>
    <t>3877-403169</t>
  </si>
  <si>
    <t>escucharadiosonica@yahoo.com.ar</t>
  </si>
  <si>
    <t>www.radiosonica.net</t>
  </si>
  <si>
    <t>Fb carlos.toledo</t>
  </si>
  <si>
    <t>Lola Mora Casa 4, Joaquin V. Gonzalez, Salta, 4448</t>
  </si>
  <si>
    <t>RADIO INTERCOM FM 90.1</t>
  </si>
  <si>
    <t>Más de 5 y menos de 10</t>
  </si>
  <si>
    <t>Portal digital de noticias, Estación de radio, Perfil de red social en Instagram, Perfil de red social en Facebook, Perfil de red social en Twitter, Perfil de red social en YouTube</t>
  </si>
  <si>
    <t>Pauta privada, Suscripciones, abonos mensuales, trimestrales, semestrales o anuales, Contenido patrocinado / Venta de espacios</t>
  </si>
  <si>
    <t>No sabe / No contesta</t>
  </si>
  <si>
    <t>Difundur cultura regional, informar.</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</si>
  <si>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Precios, Empleo y mercado laboral, Políticas de niñez, infancia y adolescencia, Violencia doméstica y de género, Corrupción, Energías renovables</t>
  </si>
  <si>
    <t>Carlos Barreira</t>
  </si>
  <si>
    <t>Rodrigo Barreira</t>
  </si>
  <si>
    <t>3877-469227</t>
  </si>
  <si>
    <t>387-5328975</t>
  </si>
  <si>
    <t>radiointercomjvg@gmail.com</t>
  </si>
  <si>
    <t>barreiraneco@gmail.com</t>
  </si>
  <si>
    <t>www.radiointercom.ar</t>
  </si>
  <si>
    <t>facebook.com/fmintercom   twitter.com/fmintercom    instagram.com/fmintercom</t>
  </si>
  <si>
    <t>Belgrano 545, Joaquín V. González, Anta, Salta, CP 4448</t>
  </si>
  <si>
    <t>Hola, me parece muy importante esta encuesta, desde el interior de la provincia, nos manejamos con menos recursos económicos que en la capital, a pesar de nuestro gran alcance con el medio Radial.
Saludos</t>
  </si>
  <si>
    <t xml:space="preserve"> FM MUNICIPAL CACHI 105.5 Mhz </t>
  </si>
  <si>
    <t>Cuentapropismo, Comisión o venta de publicidad o de espacios</t>
  </si>
  <si>
    <t>Estatal</t>
  </si>
  <si>
    <t>Entre 6 y 10 años</t>
  </si>
  <si>
    <t>Estación de radio, Perfil de red social en Facebook</t>
  </si>
  <si>
    <t>Pauta oficial</t>
  </si>
  <si>
    <t>Informacion y entretenimiento dmusical</t>
  </si>
  <si>
    <t>Recolección y manejo de residuos, Estado de calles y caminos, Atención sanitaria, Actividad escolar, Vigilancia y prevención de delitos, Funcionamiento del Concejo Deliberante, Funcionamiento de la Intendencia, Calendarios de pagos, Violencia doméstica y de género</t>
  </si>
  <si>
    <t>Américo Liendro, Intendente</t>
  </si>
  <si>
    <t>Osvaldo Cardozo</t>
  </si>
  <si>
    <t>03868-491222</t>
  </si>
  <si>
    <t xml:space="preserve"> 0387-2173216</t>
  </si>
  <si>
    <t>fmcachi105cachi@gmail.com</t>
  </si>
  <si>
    <t>http://fmcachi.blogspot.com/p/contacto_3.html</t>
  </si>
  <si>
    <t>https://www.facebook.com/RadioMunicipal2021</t>
  </si>
  <si>
    <t>Av. Martín Miguel de Güemes S/N, Cachi, Salta, 4417</t>
  </si>
  <si>
    <t>Llenó el formulario por la imposibilidad de obtener la información en la fuente directa</t>
  </si>
  <si>
    <t>Diario de Cachi</t>
  </si>
  <si>
    <t>Dos años</t>
  </si>
  <si>
    <t>Portal digital de noticias</t>
  </si>
  <si>
    <t>Donaciones</t>
  </si>
  <si>
    <t>Brindar información a la región ( alto Valle Calchaquí) por la falta de medios locales</t>
  </si>
  <si>
    <t>Estado de calles y caminos, Actividad escolar, Violencia doméstica y de género</t>
  </si>
  <si>
    <t>La Poma, Molinos, San Carlos</t>
  </si>
  <si>
    <t>Mendoza Nieves Natalia</t>
  </si>
  <si>
    <t>387-5028275</t>
  </si>
  <si>
    <t>diariodecachi@gmail.com</t>
  </si>
  <si>
    <t>www.diariodecachi.com</t>
  </si>
  <si>
    <t xml:space="preserve">Fb @diariocachi </t>
  </si>
  <si>
    <t>Mza.40 casa 5 Fuerte Alto, Cachi, Salta, 4417</t>
  </si>
  <si>
    <t>FM Intensidad 97.1</t>
  </si>
  <si>
    <t>Monotributo, Comisión o venta de publicidad o de espacios</t>
  </si>
  <si>
    <t>Entre 21 y 25 años</t>
  </si>
  <si>
    <t>Noticias, información y música para los habitantes de Cafayate y la región</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</si>
  <si>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Activismo cívico, Políticas de niñez, infancia y adolescencia, Violencia doméstica y de género, Energías renovables</t>
  </si>
  <si>
    <t>Andrea Choque</t>
  </si>
  <si>
    <t>03868-421486</t>
  </si>
  <si>
    <t>fmintensidad2020@gmail.com</t>
  </si>
  <si>
    <t>http://fmintensidad.turadio.com.ar/</t>
  </si>
  <si>
    <t>Fb FM-Intensidad-971-Cafayate-Salta</t>
  </si>
  <si>
    <t>Salta 178, Cafayate, Salta, 4427</t>
  </si>
  <si>
    <t>FM Cafayate 94.1 La Nueva</t>
  </si>
  <si>
    <t>contacto con la gente, servicio público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</si>
  <si>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Políticas de niñez, infancia y adolescencia, Violencia doméstica y de género, Corrupción, Energías renovables</t>
  </si>
  <si>
    <t xml:space="preserve">San Carlos </t>
  </si>
  <si>
    <t>Sergio Nuñez</t>
  </si>
  <si>
    <t>Analia Sarapura</t>
  </si>
  <si>
    <t>03868-421652</t>
  </si>
  <si>
    <t>productoracalchaqui@hotmail.com</t>
  </si>
  <si>
    <t>https://fmcafayate941lanueva.com.ar/941/</t>
  </si>
  <si>
    <t>No tiene</t>
  </si>
  <si>
    <t>Silverio Chavarria 11, Cafayate, Salta, 4427</t>
  </si>
  <si>
    <t>Informate Salta</t>
  </si>
  <si>
    <t>Entre 20 y 40</t>
  </si>
  <si>
    <t>Relación de dependencia, Monotributo</t>
  </si>
  <si>
    <t>Pauta privada, Pauta oficial, Avisos digitales, Contenido patrocinado / Venta de espacios, Eventos</t>
  </si>
  <si>
    <t>Generar contenidos de calidad.</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</si>
  <si>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Precios, Políticas de niñez, infancia y adolescencia, Violencia doméstica y de género</t>
  </si>
  <si>
    <t>Región NOA</t>
  </si>
  <si>
    <t>Menos de la mitad de la población rural</t>
  </si>
  <si>
    <t>Federico Storniolo</t>
  </si>
  <si>
    <t>Federico Storniolo, Director</t>
  </si>
  <si>
    <t>0387-4310854</t>
  </si>
  <si>
    <t>0387-155334586</t>
  </si>
  <si>
    <t>info@informatesalta.com.ar</t>
  </si>
  <si>
    <t>salta77@hotmail.com</t>
  </si>
  <si>
    <t>www.informatesalta.com.ar</t>
  </si>
  <si>
    <t>Facebook @informatesalta - Instagram @informatesalta_com_ar  - Twitter: @informatesalta</t>
  </si>
  <si>
    <t>Juan Leguizamón 1820, Salta, Salta, 4400</t>
  </si>
  <si>
    <t>Radio Universidad Nacional de Salta</t>
  </si>
  <si>
    <t>Relación de dependencia</t>
  </si>
  <si>
    <t>Entidad de una universidad pública</t>
  </si>
  <si>
    <t>Otra</t>
  </si>
  <si>
    <t>Objetivo general, LRK 317 procura transformarse en la voz de una Universidad abierta a la gente y a su servicio; un centro de concurrencia de distintas extracciones políticas, económicas y sociales, donde imperen el ejercicio de la ética, la igualdad de oportunidades, la libertad de expresión, la tolerancia, el pluralismo y la participación activa; el ámbito natural para la difusión de las expresiones culturales del medio y el privilegio de la información objetiva, la reflexión, la generación de actitudes críticas y el impulso de conductas solidarias.</t>
  </si>
  <si>
    <t>Transporte público, Recolección y manejo de residuos, Provisión de agua, luz, cloacas y gas, Estado de calles y caminos, Atención sanitaria, Actividad escolar, Funcionamiento del Concejo Deliberante, Funcionamiento de la Intendencia, Calendarios de pagos, Activismo cívico, Desarrollo y sectorización urbanos (uso de la tierra), Precios, Políticas de niñez, infancia y adolescencia, Violencia doméstica y de género, Corrupción, Energías renovables</t>
  </si>
  <si>
    <t>Cerrillos, la Caldera, Rosario de Lerma, El Carril, etc.</t>
  </si>
  <si>
    <t>Raúl Martín Vargas</t>
  </si>
  <si>
    <t>Jefe de Prensa</t>
  </si>
  <si>
    <t>387-4255497</t>
  </si>
  <si>
    <t>0387-5759867</t>
  </si>
  <si>
    <t>afanze@unsa.edu.ar</t>
  </si>
  <si>
    <t>afanze@live.com.ar</t>
  </si>
  <si>
    <t>radio.unsa.edu.ar</t>
  </si>
  <si>
    <t>facebook unsafm, Instagram unsafm,  Twitter @unsafm</t>
  </si>
  <si>
    <t>Av. Bolivia 5150, Salta, Salta, 4400</t>
  </si>
  <si>
    <t>LRA 4 Radio Nacional Salta</t>
  </si>
  <si>
    <t>Relación de dependencia, Contrato por tiempo limitado</t>
  </si>
  <si>
    <t>Entre 66 y 70 años</t>
  </si>
  <si>
    <t>Portal digital de noticias, Estación de radio, Perfil de red social en Instagram, Perfil de red social en Facebook</t>
  </si>
  <si>
    <t>Servicio Informativo Público y Social.</t>
  </si>
  <si>
    <t>Recolección y manejo de residuos, Atención sanitaria, Actividad escolar, Funcionamiento del Concejo Deliberante, Funcionamiento de la Intendencia, Activismo cívico, Desarrollo y sectorización urbanos (uso de la tierra), Precios, Políticas de niñez, infancia y adolescencia, Violencia doméstica y de género</t>
  </si>
  <si>
    <t>Los 23 departamentos de la provincia de Salta.</t>
  </si>
  <si>
    <t>Dolores Plaza.</t>
  </si>
  <si>
    <t xml:space="preserve">Dolores Plaza- Directora </t>
  </si>
  <si>
    <t>0387-4260243</t>
  </si>
  <si>
    <t>0387-5203237</t>
  </si>
  <si>
    <t>lolaplaza03@gmail.com</t>
  </si>
  <si>
    <t>dplazalra4@radionacional.gob.ar</t>
  </si>
  <si>
    <t>www.radionacional.com.ar/category/lra-4salta/</t>
  </si>
  <si>
    <t>https://www.facebook.com/radionacional.salta/  Seguidores: 21.800 || https://instagram.com/radionacional.salta?igshid=houmlg9j55u8 /Seguidores: 1383.</t>
  </si>
  <si>
    <t>Pellegrini 715, Salta, Salta, 4400</t>
  </si>
  <si>
    <t>Tele 10 Visión</t>
  </si>
  <si>
    <t>Más de 10 y menos de 20</t>
  </si>
  <si>
    <t>Relación de dependencia, Contrato por tiempo limitado, Pasantía, Comisión o venta de publicidad o de espacios, Otras formas de relación</t>
  </si>
  <si>
    <t>Estación de radio, Canal de televisión, Perfil de red social en Instagram, Perfil de red social en Facebook, Perfil de red social en Twitter, Perfil de red social en YouTube</t>
  </si>
  <si>
    <t>Pauta privada, Pauta oficial, Contenido patrocinado / Venta de espacios</t>
  </si>
  <si>
    <t xml:space="preserve">Mostrar todo lo que les sucede a los salteños y estar a la vanguardia de todas las noticias nacionales </t>
  </si>
  <si>
    <t>Transporte público, Recolección y manejo de residuos, Provisión de agua, luz, cloacas y gas, Estado de calles y caminos, Atención sanitaria, Actividad escolar, Funcionamiento del Concejo Deliberante, Funcionamiento de la Intendencia, Mantenimiento de parques, plazas y espacios públicos, Activismo cívico, Políticas de niñez, infancia y adolescencia, Violencia doméstica y de género, Corrupción</t>
  </si>
  <si>
    <t>Toda la provincia de Salta</t>
  </si>
  <si>
    <t>Patricia Wierna</t>
  </si>
  <si>
    <t>Patricia Wierna (video institucional)</t>
  </si>
  <si>
    <t>387-4362227</t>
  </si>
  <si>
    <t>patriciawierna@el10tv.com</t>
  </si>
  <si>
    <t>administracion@el10tv.com</t>
  </si>
  <si>
    <t>http://www.el10tv.com</t>
  </si>
  <si>
    <t xml:space="preserve">@el10tv Facebook; https://www.instagram.com/el10tv/; https://twitter.com/el10tv; el 10TV en YouTube </t>
  </si>
  <si>
    <t>Avenida Juan Domingo Peron 2600, Salta, Salta, 4400</t>
  </si>
  <si>
    <t>Diario El tribuno</t>
  </si>
  <si>
    <t>Relación de dependencia, Contrato por tiempo limitado, Pasantía, Monotributo</t>
  </si>
  <si>
    <t>Entre 71 y 75 años</t>
  </si>
  <si>
    <t>Diario de papel, Portal digital de noticias, Perfil de red social en Instagram, Perfil de red social en Facebook, Perfil de red social en Twitter, Perfil de red social en YouTube</t>
  </si>
  <si>
    <t>Pauta privada, Pauta oficial, Avisos digitales, Suscripciones, abonos mensuales, trimestrales, semestrales o anuales, Contenido patrocinado / Venta de espacios, Venta de copias físicas o digitales</t>
  </si>
  <si>
    <t>brindar noticias e informacion de calidad sobre la provincia de Salta y el NOA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</si>
  <si>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</si>
  <si>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toda la provincia</t>
  </si>
  <si>
    <t>Sergio Romero</t>
  </si>
  <si>
    <t>periodista</t>
  </si>
  <si>
    <t>0387-4246200</t>
  </si>
  <si>
    <t>redaccion@eltribuno.com.ar</t>
  </si>
  <si>
    <t>www.eltribuno.com.ar</t>
  </si>
  <si>
    <t>https://www.youtube.com/c/eltribunodigital/; https://www.facebook.com/eltribuno; Twitter: @eltribuno; Instagram: @ElTribunoSalta</t>
  </si>
  <si>
    <t>ExCombatientes de Malvinas 3890, Salta, Salta, 4400</t>
  </si>
  <si>
    <t>Canal 11 Salta TELEFE</t>
  </si>
  <si>
    <t>Relación de dependencia, Monotributo, Otras formas de relación</t>
  </si>
  <si>
    <t>Entre 51 y 55 años</t>
  </si>
  <si>
    <t>Canal de televisión, Perfil de red social en Instagram, Perfil de red social en Facebook, Perfil de red social en Twitter, Perfil de red social en YouTube</t>
  </si>
  <si>
    <t>Informar de la realidad de la provincia de Salta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</si>
  <si>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t>
  </si>
  <si>
    <t>Toda la provincia</t>
  </si>
  <si>
    <t>Fabian Aparicio</t>
  </si>
  <si>
    <t>José Corvacho, periodista</t>
  </si>
  <si>
    <t>0387 432-0011</t>
  </si>
  <si>
    <t>3878-649277</t>
  </si>
  <si>
    <t>qds11@hotmail.com</t>
  </si>
  <si>
    <t>https://salta.telefe.com</t>
  </si>
  <si>
    <t>https://www.facebook.com/telefesalta, twitter @telefesalta; YT telefesalta; Ig telefesalta</t>
  </si>
  <si>
    <t xml:space="preserve">España 475, Salta, Salta, 4400 </t>
  </si>
  <si>
    <t>TVDos</t>
  </si>
  <si>
    <t>Relación de dependencia, Contrato por tiempo limitado, Monotributo, Comisión o venta de publicidad o de espacios</t>
  </si>
  <si>
    <t>Estar al lado de la audiencia, mostrar lo bueno y lo malo, lo que sucede en la  provincia, tratar de ser lo más honesto, sin fanatismo y sin presiones de nada ni de nadie.</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</si>
  <si>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Desarrollo y sectorización urbanos (uso de la tierra), Violencia doméstica y de género, Corrupción, Energías renovables</t>
  </si>
  <si>
    <t>Cerrillos, Rosario de Lerma</t>
  </si>
  <si>
    <t>Sergio Baigorria</t>
  </si>
  <si>
    <t>Mariana Lucero, periodista del noticiero</t>
  </si>
  <si>
    <t>0387-4214199</t>
  </si>
  <si>
    <t>387-4625771</t>
  </si>
  <si>
    <t>tv2@nortevision.com.ar</t>
  </si>
  <si>
    <t>luceromarianae@hotmail.com</t>
  </si>
  <si>
    <t>https://www.tvcanal2.com</t>
  </si>
  <si>
    <t>Fb @tvdossalta; Ig tv2salta; Tt @TV2SALTA; Yt Tv Canal 2 Salta</t>
  </si>
  <si>
    <t>Rivadavia, 550, Salta, Salta, 4400</t>
  </si>
  <si>
    <t>AMIR FM 94.9</t>
  </si>
  <si>
    <t>Portal digital de noticias, Estación de radio, Perfil de red social en Facebook, Otra</t>
  </si>
  <si>
    <t xml:space="preserve">Generar que mi comunidad piense, analice y se abra a temas que antes no tenía presente por estar muy aferrada a su cultura. </t>
  </si>
  <si>
    <t>Transporte público,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Empleo y mercado laboral, Políticas de niñez, infancia y adolescencia, Violencia doméstica y de género, Corrupción, Energías renovables</t>
  </si>
  <si>
    <t>Chicoana, Rosario de Lerma, Cerrillos, La Viña, Guachipas, Guemes, Salta Capital</t>
  </si>
  <si>
    <t xml:space="preserve">Daniel Rodríguez </t>
  </si>
  <si>
    <t>387-4587458</t>
  </si>
  <si>
    <t>amirfmresponde@hotmail.com</t>
  </si>
  <si>
    <t xml:space="preserve">amirfmresponde@hotmail.com </t>
  </si>
  <si>
    <t>www.amirfm.com</t>
  </si>
  <si>
    <t>@RadioAmirfm94.9LaMercedSalta</t>
  </si>
  <si>
    <t>Pje. Pedernera 229, La Merced, Salta, 4421</t>
  </si>
  <si>
    <t>FM Sol Salta</t>
  </si>
  <si>
    <t>Brindar noticias y difundir la cultura del Valle de Lerma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</si>
  <si>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Empleo y mercado laboral, Violencia doméstica y de género, Corrupción</t>
  </si>
  <si>
    <t>Juana Agüero</t>
  </si>
  <si>
    <t>prensa municipal</t>
  </si>
  <si>
    <t>0387- 4610603</t>
  </si>
  <si>
    <t>laventanatv2011@hotmail.com</t>
  </si>
  <si>
    <t>http://fmsolsalta.com</t>
  </si>
  <si>
    <t>Fb @FMSOLSALTA, Tt @Fmsolcerrillos</t>
  </si>
  <si>
    <t>Necochea S/N, Cerrillos, Salta, 4403</t>
  </si>
  <si>
    <t>FM Arco Iris 90.5 MHz LRK710</t>
  </si>
  <si>
    <t>Nuestra misión es informar, educar, entretener y promover los valores sociales, ofreciendo una programación variada e innovadora mediante una radio dinámica y participativa dirigida a contribuir a la formación de una conciencia colectiva y al bienestar de los oyentes.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</si>
  <si>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Violencia doméstica y de género, Corrupción</t>
  </si>
  <si>
    <t>Juan Beto Funes</t>
  </si>
  <si>
    <t>Operador</t>
  </si>
  <si>
    <t>0387-4908251</t>
  </si>
  <si>
    <t>mia.funes@hotmail.com</t>
  </si>
  <si>
    <t>--</t>
  </si>
  <si>
    <t>Pje. Ruano Manzana D Casa 15 , El Carril, Salta, 4421</t>
  </si>
  <si>
    <t>Fm La Voz Del Interior 89.7 Mhz</t>
  </si>
  <si>
    <t>Informar a la población.</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</si>
  <si>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Empleo y mercado laboral, Violencia doméstica y de género</t>
  </si>
  <si>
    <t>Héctor Adolfo López</t>
  </si>
  <si>
    <t xml:space="preserve"> 0387-5002292</t>
  </si>
  <si>
    <t xml:space="preserve"> 387-4791292</t>
  </si>
  <si>
    <t>lopezhectoradolfo@gmail.com</t>
  </si>
  <si>
    <t>Fb Fm La Voz Del Interior 89.7 Mhz</t>
  </si>
  <si>
    <t>Estación Zuviría S/N, El Carril, Salta, 4421</t>
  </si>
  <si>
    <t>BUEN DIA</t>
  </si>
  <si>
    <t>Relación de dependencia, Otras formas de relación</t>
  </si>
  <si>
    <t>Entre 26 y 30 años</t>
  </si>
  <si>
    <t>Canal de televisión</t>
  </si>
  <si>
    <t>Pauta privada, Pauta oficial, Suscripciones, abonos mensuales, trimestrales, semestrales o anuales, Contenido patrocinado / Venta de espacios</t>
  </si>
  <si>
    <t xml:space="preserve">Informar a la comunidad </t>
  </si>
  <si>
    <t xml:space="preserve">sAN MARTIN-ORAN-METAN-ANTA-CAFAYATE-SAN CARLOS-LACALDERA-  </t>
  </si>
  <si>
    <t>Ariel Navarro</t>
  </si>
  <si>
    <t>Sergio Rafael Gudiño, Director</t>
  </si>
  <si>
    <t>0387-4912374</t>
  </si>
  <si>
    <t>387-4836433</t>
  </si>
  <si>
    <t>guemestv@yahoo.com.ar</t>
  </si>
  <si>
    <t>www.canal4sca.com.ar</t>
  </si>
  <si>
    <t>Rivadavia 565, General Güemes, Salta, 4430</t>
  </si>
  <si>
    <t xml:space="preserve">Canal 4 SCA - Santa Clara de Asis </t>
  </si>
  <si>
    <t>Relación de dependencia, Monotributo, Comisión o venta de publicidad o de espacios</t>
  </si>
  <si>
    <t>Entre 16 y 20 años</t>
  </si>
  <si>
    <t>Canal de televisión, Perfil de red social en Facebook, Perfil de red social en Twitter, Perfil de red social en YouTube</t>
  </si>
  <si>
    <t>Pauta privada, Pauta oficial, Suscripciones, abonos mensuales, trimestrales, semestrales o anuales</t>
  </si>
  <si>
    <t>Difundir información y cultura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</si>
  <si>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Precios, Empleo y mercado laboral, Violencia doméstica y de género, Corrupción</t>
  </si>
  <si>
    <t>Esteban Gudiño</t>
  </si>
  <si>
    <t>canal4sca@live.com</t>
  </si>
  <si>
    <t>http://www.canal4sca.com.ar</t>
  </si>
  <si>
    <t>Tt, @Canal4_Sca, Fb</t>
  </si>
  <si>
    <t>Calle Rivadavia 565, General Martín M. de Güemes, Salta, 4430</t>
  </si>
  <si>
    <t xml:space="preserve">Radio America </t>
  </si>
  <si>
    <t xml:space="preserve">General Güemes </t>
  </si>
  <si>
    <t>Otras formas de relación</t>
  </si>
  <si>
    <t>Fuente Laboral</t>
  </si>
  <si>
    <t>Departamento de General Güemes y El Bordo</t>
  </si>
  <si>
    <t>Marcos Sergio Cruz</t>
  </si>
  <si>
    <t>387-4625731</t>
  </si>
  <si>
    <t>radioamerica105.9@gmail.com</t>
  </si>
  <si>
    <t>Google</t>
  </si>
  <si>
    <t>No tengo</t>
  </si>
  <si>
    <t>Facundo Cabrera 616, Campo Santo, Salta, 4432</t>
  </si>
  <si>
    <t>Ninguna</t>
  </si>
  <si>
    <t>FM Tradición 89.1</t>
  </si>
  <si>
    <t>Relación de dependencia, Comisión o venta de publicidad o de espacios</t>
  </si>
  <si>
    <t>Informar y difundir cultura</t>
  </si>
  <si>
    <t>Andrés J. Storni </t>
  </si>
  <si>
    <t>0387-4907946</t>
  </si>
  <si>
    <t>387-5089600</t>
  </si>
  <si>
    <t>fmtradicion98.1@gmail.com</t>
  </si>
  <si>
    <t>storniandresjose2013@hotmail.com.ar</t>
  </si>
  <si>
    <t>http://www.fm981tradicion.com.ar/</t>
  </si>
  <si>
    <t>FM Tradición 98.1</t>
  </si>
  <si>
    <t>12 de octubre 120, Chicoana, Salta, 4423</t>
  </si>
  <si>
    <t>Fm La Caldera 88.9 - Multimedios La Caldera</t>
  </si>
  <si>
    <t>Menos de un año</t>
  </si>
  <si>
    <t>Portal digital de noticias, Estación de radio, Perfil de red social en Facebook</t>
  </si>
  <si>
    <t>Pauta privada, Donaciones, Contenido patrocinado / Venta de espacios</t>
  </si>
  <si>
    <t>Informar y entretener a la comunidad local pero con proyección nacional e internacional por medio de internet</t>
  </si>
  <si>
    <t>Salta Capital, Valle de lerma y con corresponsales colaboradores toda la provincia y el pais</t>
  </si>
  <si>
    <t>Carlos Funes</t>
  </si>
  <si>
    <t>Carla Luciana Funes ' gerente</t>
  </si>
  <si>
    <t>387-5978304</t>
  </si>
  <si>
    <t>387-5090950</t>
  </si>
  <si>
    <t xml:space="preserve">fmlacaldera@yahoo.com.ar </t>
  </si>
  <si>
    <t>lacalderafunes@yahoo.com.ar</t>
  </si>
  <si>
    <t xml:space="preserve">https://saltainfo.com </t>
  </si>
  <si>
    <t>@FmLaCalderaSaltaInforma; Salta Informa; Carlos Funes (facebook)</t>
  </si>
  <si>
    <t>Los Crespones 500, La Caldera, Salta, 4401</t>
  </si>
  <si>
    <t xml:space="preserve">96.5 Comunidad La Candelaria </t>
  </si>
  <si>
    <t>Contrato por tiempo limitado</t>
  </si>
  <si>
    <t>Informar a la comunidad.</t>
  </si>
  <si>
    <t>Atención sanitaria, Actividad escolar, Funcionamiento de la Intendencia</t>
  </si>
  <si>
    <t>Julio Romano</t>
  </si>
  <si>
    <t>Intendente</t>
  </si>
  <si>
    <t>387-6493006</t>
  </si>
  <si>
    <t>3876-665060</t>
  </si>
  <si>
    <t>gaucho-romano@hotmail.com</t>
  </si>
  <si>
    <t>muni_lacandelaria2020@yahoo.com</t>
  </si>
  <si>
    <t>no tiene</t>
  </si>
  <si>
    <t>Belgrano 170, La Candelaria, Salta 4126</t>
  </si>
  <si>
    <t>Radio Municipal El Tala FM 103.9 MHz.</t>
  </si>
  <si>
    <t>Contrato por tiempo limitado, Otras formas de relación</t>
  </si>
  <si>
    <t>Informar a los ciudadanos y mostrar la cultura local.</t>
  </si>
  <si>
    <t>Estado de calles y caminos, Atención sanitaria, Actividad escolar, Funcionamiento de la Intendencia, Políticas de niñez, infancia y adolescencia, Violencia doméstica y de género</t>
  </si>
  <si>
    <t>Daniel Omar Ponce</t>
  </si>
  <si>
    <t>Daniel Omar Ponce, intendente</t>
  </si>
  <si>
    <t>3876-663192</t>
  </si>
  <si>
    <t>3876-474928</t>
  </si>
  <si>
    <t>eltalaemisora_100.5@hotmail.com</t>
  </si>
  <si>
    <t>fmmunicipal_103.9@hotmail.com</t>
  </si>
  <si>
    <t xml:space="preserve"> http://www.eltalaemisora.com.ar/</t>
  </si>
  <si>
    <t>https://www.facebook.com/El-Tala-Emisora-447039488833542/about</t>
  </si>
  <si>
    <t>Av. Decavi 20 1º Piso, El Tala,  Salta, 4126</t>
  </si>
  <si>
    <t>FM MIS SOLES 100.9 MHZ</t>
  </si>
  <si>
    <t>Cuatro años</t>
  </si>
  <si>
    <t>Estación de radio, Perfil de red social en Instagram, Perfil de red social en Facebook, Perfil de red social en Twitter</t>
  </si>
  <si>
    <t>Pauta oficial, Contenido patrocinado / Venta de espacios, Eventos</t>
  </si>
  <si>
    <t>Trabajamos con la identidad cultural, desarrollo comunitario.Tenemos una programación variada, apuntamos a lo cultural, educativo, informativo.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</si>
  <si>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Desarrollo y sectorización urbanos (uso de la tierra), Empleo y mercado laboral, Políticas de niñez, infancia y adolescencia, Violencia doméstica y de género, Corrupción</t>
  </si>
  <si>
    <t>LA vIÑA Y GUACHIPAS</t>
  </si>
  <si>
    <t>Carlos Marquez</t>
  </si>
  <si>
    <t>387-4905090</t>
  </si>
  <si>
    <t>387-5500285</t>
  </si>
  <si>
    <t>fmmissoles100.9@gmail.com</t>
  </si>
  <si>
    <t>charlymarquezproducciones@hotmail.com</t>
  </si>
  <si>
    <t>www.fmmissoles.com.ar</t>
  </si>
  <si>
    <t>Facebook: Radio Fm Mis Soles
Fan Page: Mis Soles FM 100.9
Instagram: fmmissoles100.9
Twitter: @FmMisSoles1009</t>
  </si>
  <si>
    <t>Bº 66 Viviendas MZA 47A LOTE 14, La Viña, Salta, 4425</t>
  </si>
  <si>
    <t>Fm La voz de los Andes</t>
  </si>
  <si>
    <t>Mantener a la comunidad informada</t>
  </si>
  <si>
    <t>Atención sanitaria, Actividad escolar, Funcionamiento de la Intendencia, Calendarios de pagos, Mantenimiento de parques, plazas y espacios públicos, Activismo cívico, Políticas de niñez, infancia y adolescencia</t>
  </si>
  <si>
    <t>Daniel Calpanchay</t>
  </si>
  <si>
    <t>Victor Hugo , Director</t>
  </si>
  <si>
    <t>387-4144580</t>
  </si>
  <si>
    <t>Lavozdelosandes@hotmal.com</t>
  </si>
  <si>
    <t>vhosedo@gmail.com</t>
  </si>
  <si>
    <t>Lavozdelosandes945.com.ar</t>
  </si>
  <si>
    <t>Facebook</t>
  </si>
  <si>
    <t>Mza B casa 3 Barrio FONAVI, San Antonio de los Cobres, Salta, 4411</t>
  </si>
  <si>
    <t>Radio Visión 99.9</t>
  </si>
  <si>
    <t>Relación de dependencia, Empleo no registrado, Comisión o venta de publicidad o de espacios</t>
  </si>
  <si>
    <t>Estación de radio, Otra</t>
  </si>
  <si>
    <t>Informar y entretener</t>
  </si>
  <si>
    <t>Atención sanitaria, Actividad escolar, Funcionamiento del Concejo Deliberante, Funcionamiento de la Intendencia, Calendarios de pagos</t>
  </si>
  <si>
    <t>MArio Viveros</t>
  </si>
  <si>
    <t>Mario Viveros, dueño</t>
  </si>
  <si>
    <t>387-5921999</t>
  </si>
  <si>
    <t>0387-4909029</t>
  </si>
  <si>
    <t>radiovisiontv@hotmail.com</t>
  </si>
  <si>
    <t>MATIENZO 22, San Antonio de los Cobres,  Salta, 4411</t>
  </si>
  <si>
    <t>Expresión del Sur (expresiondelsur.com.ar)</t>
  </si>
  <si>
    <t>Metan</t>
  </si>
  <si>
    <t>Portal digital de noticias, Perfil de red social en Instagram, Perfil de red social en Facebook</t>
  </si>
  <si>
    <t xml:space="preserve">Informar en la región </t>
  </si>
  <si>
    <t>Atención sanitaria, Actividad escolar, Vigilancia y prevención de delitos, Funcionamiento del Concejo Deliberante, Funcionamiento de la Intendencia, Empleo y mercado laboral, Políticas de niñez, infancia y adolescencia, Violencia doméstica y de género, Corrupción</t>
  </si>
  <si>
    <t>Departamentos: Metán, Rosario de la Frontera y Anta.</t>
  </si>
  <si>
    <t>José Alberto Coria</t>
  </si>
  <si>
    <t>Jose Alberto Coria</t>
  </si>
  <si>
    <t>3876-407512</t>
  </si>
  <si>
    <t>josealbertocoria@gmail.com</t>
  </si>
  <si>
    <t>www.expresiondelsur.com.ar</t>
  </si>
  <si>
    <t>Facebook e Instagram</t>
  </si>
  <si>
    <t>San Martín 906, Metán, Salta, 4440</t>
  </si>
  <si>
    <t>FM Ecos del Creston  89.5</t>
  </si>
  <si>
    <t>Contrato por tiempo limitado, Monotributo, Comisión o venta de publicidad o de espacios</t>
  </si>
  <si>
    <t>informar a la sociedad del sur salteño haciéndose ECO de su realidad.</t>
  </si>
  <si>
    <t>Transporte público, Recolección y manejo de residuos, Provisión de agua, luz, cloacas y gas, Estado de calles y caminos, Atención sanitaria, Actividad escolar, Vigilancia y prevención de delitos, Funcionamiento del Concejo Deliberante, Funcionamiento de la Intendencia, Mantenimiento de parques, plazas y espacios públicos, Activismo cívico, Violencia doméstica y de género, Corrupción</t>
  </si>
  <si>
    <t>Rosario de la Frontera, Anta</t>
  </si>
  <si>
    <t>Gladis del Valle Carvallo</t>
  </si>
  <si>
    <t>Prensa municipal</t>
  </si>
  <si>
    <t>3876-425219</t>
  </si>
  <si>
    <t>fmecos895@gmail.com</t>
  </si>
  <si>
    <t>http://www.fmecos895.com/</t>
  </si>
  <si>
    <t>Fb ecos.delcreston, Tt @fmecos895; Ig @fmecos895</t>
  </si>
  <si>
    <t>Roque Sáenz Peña 489, Metán, Salta, 4440</t>
  </si>
  <si>
    <t xml:space="preserve">Molinos </t>
  </si>
  <si>
    <t>Oran Televisora Color</t>
  </si>
  <si>
    <t>Canal de televisión, Perfil de red social en Facebook</t>
  </si>
  <si>
    <t>Brindar información local y departamental</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</si>
  <si>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Violencia doméstica y de género, Corrupción</t>
  </si>
  <si>
    <t>Daniela Humacata</t>
  </si>
  <si>
    <t>Fuente reservada</t>
  </si>
  <si>
    <t>03878-422200</t>
  </si>
  <si>
    <t>audiosotc@gmail.com</t>
  </si>
  <si>
    <t>en reserva</t>
  </si>
  <si>
    <t>https://www.facebook.com/otcnoticias</t>
  </si>
  <si>
    <t xml:space="preserve">https://www.facebook.com/otcnoticias; </t>
  </si>
  <si>
    <t>Alvarado 540, San Ramón de la Nueva Orán, Salta, 4530</t>
  </si>
  <si>
    <t>Radio Güemes 106.3</t>
  </si>
  <si>
    <t>Informar a la población del Departamento Oran</t>
  </si>
  <si>
    <t>San Martín</t>
  </si>
  <si>
    <t>Roberto Meri</t>
  </si>
  <si>
    <t>estudiante</t>
  </si>
  <si>
    <t>3878-422500</t>
  </si>
  <si>
    <t xml:space="preserve"> 03878-422500</t>
  </si>
  <si>
    <t>administracion@radioguemes.com.ar</t>
  </si>
  <si>
    <t>http://www.radioguemes.com.ar</t>
  </si>
  <si>
    <t>Fb @radioguemesoran</t>
  </si>
  <si>
    <t>25 de Mayo 292, San Ramon de la Nueva Oran, Salta, 4530</t>
  </si>
  <si>
    <t xml:space="preserve">La 10 Orán </t>
  </si>
  <si>
    <t xml:space="preserve">Orán </t>
  </si>
  <si>
    <t>Portal digital de noticias, Estación de radio, Perfil de red social en Instagram, Perfil de red social en Facebook, Perfil de red social en Twitter</t>
  </si>
  <si>
    <t>Pauta privada</t>
  </si>
  <si>
    <t>Mantener informada a la comunidad de Oran al momento.</t>
  </si>
  <si>
    <t xml:space="preserve">San Martin y al mundo a traves de la web </t>
  </si>
  <si>
    <t xml:space="preserve">Maria del Valle Alemán </t>
  </si>
  <si>
    <t>Maria del Valle Aleman</t>
  </si>
  <si>
    <t>03878-398932</t>
  </si>
  <si>
    <t>3878-398932</t>
  </si>
  <si>
    <t>radio10oran@gmail.com</t>
  </si>
  <si>
    <t xml:space="preserve">mava12aleman@gmail.com </t>
  </si>
  <si>
    <t>http://la10oran.com.ar/</t>
  </si>
  <si>
    <t>https://www.facebook.com/ladiezoran
https://www.instagram.com/la10oran/
https://twitter.com/LaDiezOran</t>
  </si>
  <si>
    <t xml:space="preserve">Bolivia 28, San Ramon de la Nueva Oran, Salta, 4530
San Ramon de la Nueva Orán , CP 4530 </t>
  </si>
  <si>
    <t xml:space="preserve">Exceletente de esta forma mantenemos un contacto y un registro de los medios del interior de la provincia de Salta </t>
  </si>
  <si>
    <t xml:space="preserve">Mensaje Directo Noticias </t>
  </si>
  <si>
    <t>Agencia de noticias, Portal digital de noticias, Perfil de red social en Instagram, Perfil de red social en Facebook</t>
  </si>
  <si>
    <t>Pauta privada, Otra</t>
  </si>
  <si>
    <t>Brindar información servicios imprescindibles para nuestra comunidad.</t>
  </si>
  <si>
    <t>Provincial.</t>
  </si>
  <si>
    <t xml:space="preserve">Pablo Marcelo Diaz </t>
  </si>
  <si>
    <t>3878-452137</t>
  </si>
  <si>
    <t>marceloelzam@hotmail.com</t>
  </si>
  <si>
    <t>Alvarado, 1300, Pichanal, Salta, 4534</t>
  </si>
  <si>
    <t>Medio creado pura y exclusivamente para la información a nuestra comunidad, creando asi un medio que sea indispensable para informar a la comunidad.</t>
  </si>
  <si>
    <t>FM Rio Teuco 88.7</t>
  </si>
  <si>
    <t>Servicio comunitario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</si>
  <si>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Precios, Políticas de niñez, infancia y adolescencia, Violencia doméstica y de género</t>
  </si>
  <si>
    <t>Carlos Reales</t>
  </si>
  <si>
    <t>Omar Gareca</t>
  </si>
  <si>
    <t>387-5193384</t>
  </si>
  <si>
    <t>387-4434744</t>
  </si>
  <si>
    <t>https://cadenarivadavia.com</t>
  </si>
  <si>
    <t xml:space="preserve">Mariana Díaz esq. Juan D. Perón, Rivadavia Banda Sur, Salta,  4535 </t>
  </si>
  <si>
    <t xml:space="preserve">FM LA UNIÓN 94.3 </t>
  </si>
  <si>
    <t xml:space="preserve">Rivadavia </t>
  </si>
  <si>
    <t>Canal de servicio público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</si>
  <si>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Políticas de niñez, infancia y adolescencia, Violencia doméstica y de género</t>
  </si>
  <si>
    <t>Omar Gareca, periodista encargado de la radio</t>
  </si>
  <si>
    <t>0387 549-2848</t>
  </si>
  <si>
    <t>https://www.facebook.com/Radio-La-Unión-943-102373424770254</t>
  </si>
  <si>
    <t>La Unión, Salta, 4535</t>
  </si>
  <si>
    <t>PORTAL DIGITAL DE NOTICIAS</t>
  </si>
  <si>
    <t>Cuentapropismo</t>
  </si>
  <si>
    <t>Pauta privada, Pauta oficial, Avisos digitales</t>
  </si>
  <si>
    <t>Mantener informado a la región del NOA</t>
  </si>
  <si>
    <t>REGION DEL SUR DE LA PROVINCIA DE SALTA</t>
  </si>
  <si>
    <t>Osvaldo Oscar Heredia</t>
  </si>
  <si>
    <t>Osvaldo Oscar Heredia, Director</t>
  </si>
  <si>
    <t>3876-481629</t>
  </si>
  <si>
    <t>3876-668440</t>
  </si>
  <si>
    <t>fotosheredia@gmail.com</t>
  </si>
  <si>
    <t>http://www.hsnoticias.com.ar/</t>
  </si>
  <si>
    <t>https://twitter.com/OsvaldoHeredia, https://www.facebook.com/agencia.hsnoticias/, https://www.instagram.com/hsnoticias59/?hl=es-la</t>
  </si>
  <si>
    <t>Gral. Güemes 271, Rosario de la Frontera, Salta, 4190</t>
  </si>
  <si>
    <t>A partir de que asumió el Gobierno de Sáenz hemos sido despojados de la Pauta Oficial del Gobierno de Salta sin justificación alguna, demostrando que se dice una cosa y se hace otra cuando se habla de federalismo, muchas gracias por permitirnos participar, saludos cordiales.-</t>
  </si>
  <si>
    <t>FM RED DEL NOA 92.3</t>
  </si>
  <si>
    <t>Monotributo</t>
  </si>
  <si>
    <t>Diaria incluidos sábados y domingos</t>
  </si>
  <si>
    <t>Mantener informada a nuestra gran audiencia con la actualidad nacional, provincial y regional a la vez de entretener con programacion musical variada.</t>
  </si>
  <si>
    <t>Departamento Metán y La Candelaria</t>
  </si>
  <si>
    <t>Rubén Darío Heredia</t>
  </si>
  <si>
    <t>Jorge Daniel Heredia</t>
  </si>
  <si>
    <t>03876483265</t>
  </si>
  <si>
    <t>reddelnoa@arnet.com.ar</t>
  </si>
  <si>
    <t>www.reddelnoa.com.ar</t>
  </si>
  <si>
    <t>facebook</t>
  </si>
  <si>
    <t>Tucuman 439, Rosario de la Frontera, Salta, 4190</t>
  </si>
  <si>
    <t>FM ARGENTINA 94.9 Mhz</t>
  </si>
  <si>
    <t xml:space="preserve">Mantener informado a toda la comunidad, ofrecer espacios de interlocución entre los ciudadanos con fines netamente sociales </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</si>
  <si>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Activismo cívico, Empleo y mercado laboral, Políticas de niñez, infancia y adolescencia, Violencia doméstica y de género, Corrupción, Energías renovables</t>
  </si>
  <si>
    <t xml:space="preserve">Departamento de Rosario de lerma </t>
  </si>
  <si>
    <t>Sandra Elizabeth Rodriguez</t>
  </si>
  <si>
    <t xml:space="preserve">Sandra Elizabeth RODRIGUEZ,  Directora </t>
  </si>
  <si>
    <t>387-5497310</t>
  </si>
  <si>
    <t>387-4823388</t>
  </si>
  <si>
    <t xml:space="preserve">Fmargentina94.9@gmail.com </t>
  </si>
  <si>
    <t xml:space="preserve">Www.informatelerma.com.ar </t>
  </si>
  <si>
    <t>FM ARGENTINA 94.9 Mhz (Facebook)</t>
  </si>
  <si>
    <t>Leandro N Alem 50 , Rosario de Lerma, Salta, 4405</t>
  </si>
  <si>
    <t>Espero haber cumplimentado con vuestras espectativas. Somos un medio radial independiente en constante crecimiento a pesar de serias dificultades financieras sin pauta Publicitaria estatal</t>
  </si>
  <si>
    <t>Radio Andes</t>
  </si>
  <si>
    <t>Estación de radio, Perfil de red social en Instagram, Perfil de red social en Facebook</t>
  </si>
  <si>
    <t xml:space="preserve">Alcanzar un perfil social y cultural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</si>
  <si>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Empleo y mercado laboral, Políticas de niñez, infancia y adolescencia, Violencia doméstica y de género, Corrupción, Energías renovables</t>
  </si>
  <si>
    <t xml:space="preserve">Rosario de Lerma </t>
  </si>
  <si>
    <t xml:space="preserve">José Vicente Cruz </t>
  </si>
  <si>
    <t xml:space="preserve">José Vicente Cruz, Director general </t>
  </si>
  <si>
    <t>vicentedelacruz68@gmail.com</t>
  </si>
  <si>
    <t>Radio Andes 107.5 FM</t>
  </si>
  <si>
    <t xml:space="preserve">Radio Andes 107, 5 
</t>
  </si>
  <si>
    <t>Mister Bauch 365, Rosario de Lerma, Salta, 4405</t>
  </si>
  <si>
    <t>Norte Vision Satelital Canal 10</t>
  </si>
  <si>
    <t>Portal digital de noticias, Estación de radio, Canal de televisión, Perfil de red social en Facebook</t>
  </si>
  <si>
    <t>Hacer televisión de calidad desde el interior de la provincia.</t>
  </si>
  <si>
    <t>Cerrillos, Chicoana, la Viña</t>
  </si>
  <si>
    <t>Nandy Vega</t>
  </si>
  <si>
    <t>0387 4962266</t>
  </si>
  <si>
    <t>administracion@nortevision.com.ar</t>
  </si>
  <si>
    <t>https://www.nortevision.online/</t>
  </si>
  <si>
    <t>Fb @Canal10NorteVision</t>
  </si>
  <si>
    <t>Martín Miguel de Güemes 220, Rosario de Lerma, Salta, 4405</t>
  </si>
  <si>
    <t xml:space="preserve">FM Lerma </t>
  </si>
  <si>
    <t>Emprendimiento informal</t>
  </si>
  <si>
    <t>Estación de radio, Perfil de red social en Instagram, Perfil de red social en Facebook, Perfil de red social en Twitter, Perfil de red social en YouTube</t>
  </si>
  <si>
    <t>Pauta privada, Avisos digitales</t>
  </si>
  <si>
    <t>Entretenimiento</t>
  </si>
  <si>
    <t xml:space="preserve">Campo Quijano </t>
  </si>
  <si>
    <t xml:space="preserve">Luis Alberto Aramayo </t>
  </si>
  <si>
    <t xml:space="preserve">Director </t>
  </si>
  <si>
    <t>luisdelapubli@gmail.com</t>
  </si>
  <si>
    <t xml:space="preserve">fmlerma.com </t>
  </si>
  <si>
    <t>Si</t>
  </si>
  <si>
    <t>Los Nogales 2,  Rosario de Lerma,  Salta,   4405</t>
  </si>
  <si>
    <t>FM Nuevo Aire 91.7</t>
  </si>
  <si>
    <t>Estación de radio, Perfil de red social en Facebook, Perfil de red social en Twitter</t>
  </si>
  <si>
    <t>comunicar, informar y acercar culturas.</t>
  </si>
  <si>
    <t>Provisión de agua, luz, cloacas y gas, Atención sanitaria, Actividad escolar, Funcionamiento del Concejo Deliberante, Funcionamiento de la Intendencia, Activismo cívico, Empleo y mercado laboral</t>
  </si>
  <si>
    <t>Héctor Lopez</t>
  </si>
  <si>
    <t>Aldo López, locutor de la radio</t>
  </si>
  <si>
    <t>fmnuevoaire@gmail.com</t>
  </si>
  <si>
    <t>https://fmnuevoaire.com.ar/contacto/</t>
  </si>
  <si>
    <t>FB @fmnuevoairesancarlos; Tt @fmnuevoaire</t>
  </si>
  <si>
    <t>Güemes 705, San Carlos, Salta, 4427</t>
  </si>
  <si>
    <t>FM 100</t>
  </si>
  <si>
    <t>Periódico de papel con frecuencia mensual o mayor, Portal digital de noticias, Estación de radio, Perfil de red social en Instagram, Perfil de red social en Facebook, Perfil de red social en Twitter</t>
  </si>
  <si>
    <t>Hacer periodismo para informar</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</si>
  <si>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Empleo y mercado laboral, Políticas de niñez, infancia y adolescencia, Violencia doméstica y de género</t>
  </si>
  <si>
    <t>Vanesa Sanchez</t>
  </si>
  <si>
    <t xml:space="preserve">03873 427972 </t>
  </si>
  <si>
    <t>diariodetartagal@gmail.com</t>
  </si>
  <si>
    <t>https://diariodetartagal.com.ar</t>
  </si>
  <si>
    <t>Fb @diariotartagal, Tt @diariotartagal; Ig vanesasanchez06</t>
  </si>
  <si>
    <t>Cornejo 566, Tartagal, Salta, 4560</t>
  </si>
  <si>
    <t>Ciudad Fm</t>
  </si>
  <si>
    <t>Cuentapropismo, Empleo no registrado</t>
  </si>
  <si>
    <t>Portal digital de noticias, Estación de radio, Canal de televisión</t>
  </si>
  <si>
    <t>Donaciones, Otra</t>
  </si>
  <si>
    <t>Difundir valores e informaciones que ayuden a construir identidad plural</t>
  </si>
  <si>
    <t>Mosocni</t>
  </si>
  <si>
    <t>ciudadfmtartagal@gmail.com</t>
  </si>
  <si>
    <t>vanesamarielasanchezsanchez@gmail.com</t>
  </si>
  <si>
    <t>www.ciudadfm.com.ar</t>
  </si>
  <si>
    <t>facebook, twitter, instagram</t>
  </si>
  <si>
    <t>Belgrano 959, Tartagal, Salta, 4560</t>
  </si>
  <si>
    <t>Fm Magica 98.9 Mhz</t>
  </si>
  <si>
    <t xml:space="preserve">San Martín </t>
  </si>
  <si>
    <t>Informativo - Social-  cultural</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</si>
  <si>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Activismo cívico, Desarrollo y sectorización urbanos (uso de la tierra), Precios, Empleo y mercado laboral, Políticas de niñez, infancia y adolescencia, Violencia doméstica y de género, Corrupción, Energías renovables</t>
  </si>
  <si>
    <t xml:space="preserve">Capital </t>
  </si>
  <si>
    <t>José Carlos Gutierrez</t>
  </si>
  <si>
    <t xml:space="preserve">Director-Propietario </t>
  </si>
  <si>
    <t>03873-472108</t>
  </si>
  <si>
    <t xml:space="preserve">magica98.9pocitos@outlook.com </t>
  </si>
  <si>
    <t>www.fmmagicapocitos.com.ar</t>
  </si>
  <si>
    <t>Prensa FM Magica 989</t>
  </si>
  <si>
    <t>Las Heras y Mariscal Santa Cruz s/n, Salvador Mazza, Salta, 4568</t>
  </si>
  <si>
    <t>Somos una FM de Frontera y por ende difundimos y realzamos el ser Nacional argentino con sus costumbres, valores y tradiciones.</t>
  </si>
  <si>
    <t>norteweb</t>
  </si>
  <si>
    <t>Cinco años</t>
  </si>
  <si>
    <t>Pauta privada, Avisos digitales, Otra</t>
  </si>
  <si>
    <t>Que la sociedad se informe de la actividad institucional de los gobiernos (Nacional, Provincial, Departamental y municipal).</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</si>
  <si>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Precios, Empleo y mercado laboral, Políticas de niñez, infancia y adolescencia, Violencia doméstica y de género, Energías renovables</t>
  </si>
  <si>
    <t>Salta</t>
  </si>
  <si>
    <t>Claudio Ramon Chaile</t>
  </si>
  <si>
    <t>Claudio Ramon Chaile - Administrador de la Pagina.</t>
  </si>
  <si>
    <t>3873 688409</t>
  </si>
  <si>
    <t>norteweb04@gmail.com</t>
  </si>
  <si>
    <t>nortewebmazza@gmail.com</t>
  </si>
  <si>
    <t>www.norteweb.ar</t>
  </si>
  <si>
    <t>Facebook, Twitter, Instagram y WhatsApp.</t>
  </si>
  <si>
    <t>Avda. 9 de Julio S/N , Salvador Mazza, Salta, 4568</t>
  </si>
  <si>
    <t>Gracias por su tiempo. Éxitos!!!</t>
  </si>
  <si>
    <t>Tartagal Al Día</t>
  </si>
  <si>
    <t>Tres años</t>
  </si>
  <si>
    <t>Informar objetivamente</t>
  </si>
  <si>
    <t>Transporte público, Provisión de agua, luz, cloacas y gas, Atención sanitaria, Actividad escolar, Funcionamiento del Concejo Deliberante, Funcionamiento de la Intendencia, Precios, Violencia doméstica y de género, Corrupción</t>
  </si>
  <si>
    <t>Ilimitado</t>
  </si>
  <si>
    <t>Pablo Mancilla</t>
  </si>
  <si>
    <t>Pablo Mancilla - Directoe</t>
  </si>
  <si>
    <t>pablomancillapagina@gmail.com</t>
  </si>
  <si>
    <t>www.tartagalaldia.com</t>
  </si>
  <si>
    <t>Facebook Instagram</t>
  </si>
  <si>
    <t>Calle España N° 89, Tartagal, Salta, 4560</t>
  </si>
  <si>
    <t>Fm Contacto 102.3</t>
  </si>
  <si>
    <t>Informar objetivamente.</t>
  </si>
  <si>
    <t>Transporte público, Provisión de agua, luz, cloacas y gas, Funcionamiento del Concejo Deliberante, Funcionamiento de la Intendencia, Corrupción</t>
  </si>
  <si>
    <t>Departamento San Martin</t>
  </si>
  <si>
    <t>Daniela Fernanda Peña</t>
  </si>
  <si>
    <t>Daniela -Directora y propietaria</t>
  </si>
  <si>
    <t>03873427906</t>
  </si>
  <si>
    <t>03873646282</t>
  </si>
  <si>
    <t>Fmcontacto@gmail.com</t>
  </si>
  <si>
    <t>Daniela.arancibia@arnet.com.ar</t>
  </si>
  <si>
    <t>www.radiofmcontaco102.3</t>
  </si>
  <si>
    <t xml:space="preserve">Facebook - Instagram </t>
  </si>
  <si>
    <t>España 105, Tartagal, Salta, 4560</t>
  </si>
  <si>
    <t xml:space="preserve">Radio Nacional Tartagal </t>
  </si>
  <si>
    <t>Entre 41 y 45 años</t>
  </si>
  <si>
    <t>Mantener informada a la audiencia desde la producción de contenidos propios</t>
  </si>
  <si>
    <t>Provisión de agua, luz, cloacas y gas, Atención sanitaria, Actividad escolar, Funcionamiento del Concejo Deliberante, Emprendedores, Activismo cívico, Políticas de niñez, infancia y adolescencia, Violencia doméstica y de género, Energías renovables</t>
  </si>
  <si>
    <t xml:space="preserve">Orán, Rivadavia, Matacos (Formosa) </t>
  </si>
  <si>
    <t xml:space="preserve">Dirección de Juan Carlos Páez </t>
  </si>
  <si>
    <t xml:space="preserve">Claudia Eslava </t>
  </si>
  <si>
    <t>3873-311842</t>
  </si>
  <si>
    <t>3873-653585</t>
  </si>
  <si>
    <t xml:space="preserve">claudiaalejandraeslava@gmail.com </t>
  </si>
  <si>
    <t xml:space="preserve">eslavaclaudia12@gmail.com </t>
  </si>
  <si>
    <t>http://www.radionacional.com.ar/</t>
  </si>
  <si>
    <t xml:space="preserve">Radio Nacional Tartagal (Facebook)
nacionaltartagal (Instagram) </t>
  </si>
  <si>
    <t>Ruta Nac 34 Km 1433, Tartagal, Salta, 4560</t>
  </si>
  <si>
    <t xml:space="preserve">La emisora hoy cuenta con menos del 50% de lps empleados debido a la pandemia. La mayoría de los agtes. esta con licencia por pertenecer a los grupos de riesgo. Situación que se vive desde marzo del 2020 </t>
  </si>
  <si>
    <t xml:space="preserve">San Pedro Fm 98.5 </t>
  </si>
  <si>
    <t>Tres veces a la semana</t>
  </si>
  <si>
    <t>Informar a la población</t>
  </si>
  <si>
    <t>Provisión de agua, luz, cloacas y gas, Estado de calles y caminos, Atención sanitaria, Actividad escolar, Funcionamiento de la Intendencia, Calendarios de pagos, Corrupción</t>
  </si>
  <si>
    <t>Raul Burgos</t>
  </si>
  <si>
    <t>3874 47-1868</t>
  </si>
  <si>
    <t>https://www.facebook.com/SanPedroFm98.5lostoldos</t>
  </si>
  <si>
    <t xml:space="preserve">Fb @SanPedroFm98.5lostoldos </t>
  </si>
  <si>
    <t>Av. Cabo Jose Luis Ramirez s/n, Los Toldos, Salta, 4531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</si>
</sst>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11" x14ac:knownFonts="1">
    <font>
      <sz val="10"/>
      <color rgb="FF000000"/>
      <name val="Arial"/>
    </font>
    <font>
      <sz val="10"/>
      <color theme="1"/>
      <name val="Arial"/>
      <family val="2"/>
    </font>
    <font>
      <sz val="10"/>
      <name val="Arial"/>
      <family val="2"/>
    </font>
    <font>
      <sz val="10"/>
      <color theme="1"/>
      <name val="Arial"/>
      <family val="2"/>
    </font>
    <font>
      <sz val="10"/>
      <name val="Arial"/>
      <family val="2"/>
    </font>
    <font>
      <sz val="11"/>
      <color rgb="FF1D2228"/>
      <name val="Arial"/>
      <family val="2"/>
    </font>
    <font>
      <sz val="11"/>
      <color rgb="FF000000"/>
      <name val="Arial"/>
      <family val="2"/>
    </font>
    <font>
      <sz val="10"/>
      <color rgb="FF1D2228"/>
      <name val="Helvetica Neue"/>
      <family val="2"/>
    </font>
    <font>
      <u/>
      <sz val="10"/>
      <color rgb="FF0000FF"/>
      <name val="Arial"/>
      <family val="2"/>
    </font>
    <font>
      <u/>
      <sz val="10"/>
      <color theme="1"/>
      <name val="Arial"/>
      <family val="2"/>
    </font>
    <font>
      <sz val="10"/>
      <color rgb="FF000000"/>
      <name val="Arial"/>
      <family val="2"/>
    </font>
  </fonts>
  <fills count="6">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6AA84F"/>
        <bgColor rgb="FF6AA84F"/>
      </patternFill>
    </fill>
    <fill>
      <patternFill patternType="solid">
        <fgColor rgb="FFFF9900"/>
        <bgColor rgb="FFFF9900"/>
      </patternFill>
    </fill>
  </fills>
  <borders count="1">
    <border>
      <left/>
      <right/>
      <top/>
      <bottom/>
      <diagonal/>
    </border>
  </borders>
  <cellStyleXfs count="1">
    <xf numFmtId="0" fontId="0" fillId="0" borderId="0"/>
  </cellStyleXfs>
  <cellXfs count="35">
    <xf numFmtId="0" fontId="0" fillId="0" borderId="0" xfId="0" applyFont="1" applyAlignment="1"/>
    <xf numFmtId="0" fontId="0" fillId="0" borderId="0" xfId="0" applyFont="1"/>
    <xf numFmtId="0" fontId="1" fillId="0" borderId="0" xfId="0" applyFont="1" applyAlignment="1"/>
    <xf numFmtId="0" fontId="1" fillId="2" borderId="0" xfId="0" applyFont="1" applyFill="1"/>
    <xf numFmtId="164" fontId="0" fillId="2" borderId="0" xfId="0" applyNumberFormat="1" applyFont="1" applyFill="1"/>
    <xf numFmtId="0" fontId="1" fillId="2" borderId="0" xfId="0" applyFont="1" applyFill="1" applyAlignment="1"/>
    <xf numFmtId="0" fontId="2" fillId="0" borderId="0" xfId="0" applyFont="1" applyAlignment="1"/>
    <xf numFmtId="0" fontId="1" fillId="3" borderId="0" xfId="0" applyFont="1" applyFill="1"/>
    <xf numFmtId="164" fontId="0" fillId="3" borderId="0" xfId="0" applyNumberFormat="1" applyFont="1" applyFill="1"/>
    <xf numFmtId="0" fontId="1" fillId="3" borderId="0" xfId="0" applyFont="1" applyFill="1" applyAlignment="1"/>
    <xf numFmtId="0" fontId="1" fillId="4" borderId="0" xfId="0" applyFont="1" applyFill="1"/>
    <xf numFmtId="164" fontId="0" fillId="4" borderId="0" xfId="0" applyNumberFormat="1" applyFont="1" applyFill="1"/>
    <xf numFmtId="0" fontId="1" fillId="4" borderId="0" xfId="0" applyFont="1" applyFill="1" applyAlignment="1"/>
    <xf numFmtId="0" fontId="2" fillId="5" borderId="0" xfId="0" applyFont="1" applyFill="1"/>
    <xf numFmtId="0" fontId="1" fillId="5" borderId="0" xfId="0" applyFont="1" applyFill="1"/>
    <xf numFmtId="164" fontId="0" fillId="5" borderId="0" xfId="0" applyNumberFormat="1" applyFont="1" applyFill="1"/>
    <xf numFmtId="0" fontId="2" fillId="5" borderId="0" xfId="0" applyFont="1" applyFill="1" applyAlignment="1"/>
    <xf numFmtId="0" fontId="1" fillId="5" borderId="0" xfId="0" applyFont="1" applyFill="1" applyAlignment="1"/>
    <xf numFmtId="0" fontId="3" fillId="0" borderId="0" xfId="0" applyFont="1" applyAlignment="1"/>
    <xf numFmtId="0" fontId="1" fillId="0" borderId="0" xfId="0" applyFont="1"/>
    <xf numFmtId="164" fontId="1" fillId="0" borderId="0" xfId="0" applyNumberFormat="1" applyFont="1"/>
    <xf numFmtId="0" fontId="3" fillId="0" borderId="0" xfId="0" applyFont="1"/>
    <xf numFmtId="0" fontId="4" fillId="0" borderId="0" xfId="0" applyFont="1" applyAlignment="1"/>
    <xf numFmtId="0" fontId="5" fillId="0" borderId="0" xfId="0" applyFont="1"/>
    <xf numFmtId="0" fontId="6" fillId="0" borderId="0" xfId="0" applyFont="1"/>
    <xf numFmtId="0" fontId="0" fillId="0" borderId="0" xfId="0" applyFont="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7" fillId="0" borderId="0" xfId="0" applyFont="1" applyAlignment="1">
      <alignment vertical="top" wrapText="1"/>
    </xf>
    <xf numFmtId="165" fontId="3" fillId="0" borderId="0" xfId="0" applyNumberFormat="1" applyFont="1"/>
    <xf numFmtId="9" fontId="3" fillId="0" borderId="0" xfId="0" applyNumberFormat="1" applyFont="1"/>
    <xf numFmtId="0" fontId="8" fillId="0" borderId="0" xfId="0" applyFont="1"/>
    <xf numFmtId="0" fontId="3" fillId="0" borderId="0" xfId="0" applyFont="1" applyAlignment="1">
      <alignment wrapText="1"/>
    </xf>
    <xf numFmtId="0" fontId="9" fillId="0" borderId="0" xfId="0" applyFont="1"/>
    <xf numFmtId="0" fontId="3"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3" Type="http://schemas.openxmlformats.org/officeDocument/2006/relationships/hyperlink" Target="http://www.radionacional.com.ar/category/lra-4salta/" TargetMode="External"/><Relationship Id="rId18" Type="http://schemas.openxmlformats.org/officeDocument/2006/relationships/hyperlink" Target="http://www.amirfm.com/" TargetMode="External"/><Relationship Id="rId26" Type="http://schemas.openxmlformats.org/officeDocument/2006/relationships/hyperlink" Target="http://lavozdelosandes945.com.ar/" TargetMode="External"/><Relationship Id="rId39" Type="http://schemas.openxmlformats.org/officeDocument/2006/relationships/hyperlink" Target="https://fmnuevoaire.com.ar/contacto/" TargetMode="External"/><Relationship Id="rId21" Type="http://schemas.openxmlformats.org/officeDocument/2006/relationships/hyperlink" Target="http://www.canal4sca.com.ar/" TargetMode="External"/><Relationship Id="rId34" Type="http://schemas.openxmlformats.org/officeDocument/2006/relationships/hyperlink" Target="http://www.hsnoticias.com.ar/" TargetMode="External"/><Relationship Id="rId42" Type="http://schemas.openxmlformats.org/officeDocument/2006/relationships/hyperlink" Target="http://www.fmmagicapocitos.com.ar/" TargetMode="External"/><Relationship Id="rId7" Type="http://schemas.openxmlformats.org/officeDocument/2006/relationships/hyperlink" Target="http://fmintensidad.turadio.com.ar/" TargetMode="External"/><Relationship Id="rId2" Type="http://schemas.openxmlformats.org/officeDocument/2006/relationships/hyperlink" Target="http://www.radiosonica.net/" TargetMode="External"/><Relationship Id="rId16" Type="http://schemas.openxmlformats.org/officeDocument/2006/relationships/hyperlink" Target="https://salta.telefe.com/" TargetMode="External"/><Relationship Id="rId29" Type="http://schemas.openxmlformats.org/officeDocument/2006/relationships/hyperlink" Target="https://www.facebook.com/otcnoticias" TargetMode="External"/><Relationship Id="rId1" Type="http://schemas.openxmlformats.org/officeDocument/2006/relationships/hyperlink" Target="http://www.fmanta.com.ar/" TargetMode="External"/><Relationship Id="rId6" Type="http://schemas.openxmlformats.org/officeDocument/2006/relationships/hyperlink" Target="http://www.diariodecachi.com/" TargetMode="External"/><Relationship Id="rId11" Type="http://schemas.openxmlformats.org/officeDocument/2006/relationships/hyperlink" Target="http://www.informatesalta.com.ar/" TargetMode="External"/><Relationship Id="rId24" Type="http://schemas.openxmlformats.org/officeDocument/2006/relationships/hyperlink" Target="https://www.facebook.com/El-Tala-Emisora-447039488833542/about" TargetMode="External"/><Relationship Id="rId32" Type="http://schemas.openxmlformats.org/officeDocument/2006/relationships/hyperlink" Target="http://la10oran.com.ar/" TargetMode="External"/><Relationship Id="rId37" Type="http://schemas.openxmlformats.org/officeDocument/2006/relationships/hyperlink" Target="https://www.nortevision.online/" TargetMode="External"/><Relationship Id="rId40" Type="http://schemas.openxmlformats.org/officeDocument/2006/relationships/hyperlink" Target="https://diariodetartagal.com.ar/" TargetMode="External"/><Relationship Id="rId45" Type="http://schemas.openxmlformats.org/officeDocument/2006/relationships/hyperlink" Target="http://www.radionacional.com.ar/" TargetMode="External"/><Relationship Id="rId5" Type="http://schemas.openxmlformats.org/officeDocument/2006/relationships/hyperlink" Target="https://www.facebook.com/RadioMunicipal2021" TargetMode="External"/><Relationship Id="rId15" Type="http://schemas.openxmlformats.org/officeDocument/2006/relationships/hyperlink" Target="http://www.eltribuno.com.ar/" TargetMode="External"/><Relationship Id="rId23" Type="http://schemas.openxmlformats.org/officeDocument/2006/relationships/hyperlink" Target="http://www.eltalaemisora.com.ar/" TargetMode="External"/><Relationship Id="rId28" Type="http://schemas.openxmlformats.org/officeDocument/2006/relationships/hyperlink" Target="http://www.fmecos895.com/" TargetMode="External"/><Relationship Id="rId36" Type="http://schemas.openxmlformats.org/officeDocument/2006/relationships/hyperlink" Target="http://www.informatelerma.com.ar/" TargetMode="External"/><Relationship Id="rId10" Type="http://schemas.openxmlformats.org/officeDocument/2006/relationships/hyperlink" Target="http://www.informatesalta.com.ar/" TargetMode="External"/><Relationship Id="rId19" Type="http://schemas.openxmlformats.org/officeDocument/2006/relationships/hyperlink" Target="http://fmsolsalta.com/" TargetMode="External"/><Relationship Id="rId31" Type="http://schemas.openxmlformats.org/officeDocument/2006/relationships/hyperlink" Target="http://www.radioguemes.com.ar/" TargetMode="External"/><Relationship Id="rId44" Type="http://schemas.openxmlformats.org/officeDocument/2006/relationships/hyperlink" Target="http://www.tartagalaldia.com/" TargetMode="External"/><Relationship Id="rId4" Type="http://schemas.openxmlformats.org/officeDocument/2006/relationships/hyperlink" Target="http://fmcachi.blogspot.com/p/contacto_3.html" TargetMode="External"/><Relationship Id="rId9" Type="http://schemas.openxmlformats.org/officeDocument/2006/relationships/hyperlink" Target="https://fmcafayate941lanueva.com.ar/941/" TargetMode="External"/><Relationship Id="rId14" Type="http://schemas.openxmlformats.org/officeDocument/2006/relationships/hyperlink" Target="http://www.el10tv.com/" TargetMode="External"/><Relationship Id="rId22" Type="http://schemas.openxmlformats.org/officeDocument/2006/relationships/hyperlink" Target="https://saltainfo.com/" TargetMode="External"/><Relationship Id="rId27" Type="http://schemas.openxmlformats.org/officeDocument/2006/relationships/hyperlink" Target="http://www.expresiondelsur.com.ar/" TargetMode="External"/><Relationship Id="rId30" Type="http://schemas.openxmlformats.org/officeDocument/2006/relationships/hyperlink" Target="https://www.facebook.com/otcnoticias;" TargetMode="External"/><Relationship Id="rId35" Type="http://schemas.openxmlformats.org/officeDocument/2006/relationships/hyperlink" Target="http://www.reddelnoa.com.ar/" TargetMode="External"/><Relationship Id="rId43" Type="http://schemas.openxmlformats.org/officeDocument/2006/relationships/hyperlink" Target="http://www.norteweb.ar/" TargetMode="External"/><Relationship Id="rId8" Type="http://schemas.openxmlformats.org/officeDocument/2006/relationships/hyperlink" Target="https://www.facebook.com/FM-Intensidad-971-Cafayate-Salta-302814929749983" TargetMode="External"/><Relationship Id="rId3" Type="http://schemas.openxmlformats.org/officeDocument/2006/relationships/hyperlink" Target="http://www.radiointercom.ar/" TargetMode="External"/><Relationship Id="rId12" Type="http://schemas.openxmlformats.org/officeDocument/2006/relationships/hyperlink" Target="http://radio.unsa.edu.ar/" TargetMode="External"/><Relationship Id="rId17" Type="http://schemas.openxmlformats.org/officeDocument/2006/relationships/hyperlink" Target="https://www.tvcanal2.com/" TargetMode="External"/><Relationship Id="rId25" Type="http://schemas.openxmlformats.org/officeDocument/2006/relationships/hyperlink" Target="http://www.fmmissoles.com.ar/" TargetMode="External"/><Relationship Id="rId33" Type="http://schemas.openxmlformats.org/officeDocument/2006/relationships/hyperlink" Target="https://cadenarivadavia.com/" TargetMode="External"/><Relationship Id="rId38" Type="http://schemas.openxmlformats.org/officeDocument/2006/relationships/hyperlink" Target="http://fmlerma.com/" TargetMode="External"/><Relationship Id="rId46" Type="http://schemas.openxmlformats.org/officeDocument/2006/relationships/hyperlink" Target="https://www.facebook.com/SanPedroFm98.5lostoldos" TargetMode="External"/><Relationship Id="rId20" Type="http://schemas.openxmlformats.org/officeDocument/2006/relationships/hyperlink" Target="http://www.canal4sca.com.ar/" TargetMode="External"/><Relationship Id="rId41" Type="http://schemas.openxmlformats.org/officeDocument/2006/relationships/hyperlink" Target="http://www.ciudadfm.com.a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pane ySplit="1" topLeftCell="A2" activePane="bottomLeft" state="frozen"/>
      <selection pane="bottomLeft" activeCell="H9" sqref="H9"/>
    </sheetView>
  </sheetViews>
  <sheetFormatPr baseColWidth="10" defaultColWidth="14.5" defaultRowHeight="15" customHeight="1" x14ac:dyDescent="0.15"/>
  <cols>
    <col min="1" max="1" width="22.33203125" customWidth="1"/>
    <col min="2" max="2" width="16.6640625" customWidth="1"/>
    <col min="3" max="3" width="16.83203125" customWidth="1"/>
    <col min="4" max="4" width="19.83203125" customWidth="1"/>
    <col min="5" max="5" width="29.1640625" customWidth="1"/>
    <col min="6" max="6" width="30.83203125" customWidth="1"/>
    <col min="7" max="7" width="8.5" customWidth="1"/>
    <col min="8" max="26" width="10.6640625" customWidth="1"/>
  </cols>
  <sheetData>
    <row r="1" spans="1:8" ht="12.75" customHeight="1" x14ac:dyDescent="0.15">
      <c r="A1" s="1" t="s">
        <v>0</v>
      </c>
      <c r="B1" s="1" t="s">
        <v>1</v>
      </c>
      <c r="C1" s="1" t="s">
        <v>2</v>
      </c>
      <c r="D1" s="1" t="s">
        <v>3</v>
      </c>
      <c r="E1" s="1" t="s">
        <v>4</v>
      </c>
      <c r="F1" s="1" t="s">
        <v>5</v>
      </c>
      <c r="G1" s="1" t="s">
        <v>6</v>
      </c>
      <c r="H1" s="2" t="s">
        <v>7</v>
      </c>
    </row>
    <row r="2" spans="1:8" ht="12.75" customHeight="1" x14ac:dyDescent="0.15">
      <c r="A2" s="3" t="s">
        <v>8</v>
      </c>
      <c r="B2" s="3">
        <v>57411</v>
      </c>
      <c r="C2" s="3">
        <v>3</v>
      </c>
      <c r="D2" s="3">
        <v>14</v>
      </c>
      <c r="E2" s="3">
        <f t="shared" ref="E2:E10" si="0">(B2/C2)</f>
        <v>19137</v>
      </c>
      <c r="F2" s="4">
        <f t="shared" ref="F2:F10" si="1">B2/D2</f>
        <v>4100.7857142857147</v>
      </c>
      <c r="G2" s="5">
        <v>2</v>
      </c>
      <c r="H2" s="6" t="s">
        <v>9</v>
      </c>
    </row>
    <row r="3" spans="1:8" ht="12.75" customHeight="1" x14ac:dyDescent="0.15">
      <c r="A3" s="7" t="s">
        <v>10</v>
      </c>
      <c r="B3" s="7">
        <v>7315</v>
      </c>
      <c r="C3" s="7">
        <v>2</v>
      </c>
      <c r="D3" s="7">
        <v>6</v>
      </c>
      <c r="E3" s="7">
        <f t="shared" si="0"/>
        <v>3657.5</v>
      </c>
      <c r="F3" s="8">
        <f t="shared" si="1"/>
        <v>1219.1666666666667</v>
      </c>
      <c r="G3" s="9">
        <v>1</v>
      </c>
    </row>
    <row r="4" spans="1:8" ht="12.75" customHeight="1" x14ac:dyDescent="0.15">
      <c r="A4" s="7" t="s">
        <v>11</v>
      </c>
      <c r="B4" s="7">
        <v>14850</v>
      </c>
      <c r="C4" s="7">
        <v>2</v>
      </c>
      <c r="D4" s="7">
        <v>10</v>
      </c>
      <c r="E4" s="7">
        <f t="shared" si="0"/>
        <v>7425</v>
      </c>
      <c r="F4" s="8">
        <f t="shared" si="1"/>
        <v>1485</v>
      </c>
      <c r="G4" s="9">
        <v>1</v>
      </c>
    </row>
    <row r="5" spans="1:8" ht="12.75" customHeight="1" x14ac:dyDescent="0.15">
      <c r="A5" s="10" t="s">
        <v>12</v>
      </c>
      <c r="B5" s="10">
        <v>536113</v>
      </c>
      <c r="C5" s="10">
        <v>7</v>
      </c>
      <c r="D5" s="10">
        <v>104</v>
      </c>
      <c r="E5" s="10">
        <f t="shared" si="0"/>
        <v>76587.571428571435</v>
      </c>
      <c r="F5" s="11">
        <f t="shared" si="1"/>
        <v>5154.9326923076924</v>
      </c>
      <c r="G5" s="12">
        <v>4</v>
      </c>
    </row>
    <row r="6" spans="1:8" ht="12.75" customHeight="1" x14ac:dyDescent="0.15">
      <c r="A6" s="3" t="s">
        <v>13</v>
      </c>
      <c r="B6" s="3">
        <v>35789</v>
      </c>
      <c r="C6" s="3">
        <v>2</v>
      </c>
      <c r="D6" s="3">
        <v>6</v>
      </c>
      <c r="E6" s="3">
        <f t="shared" si="0"/>
        <v>17894.5</v>
      </c>
      <c r="F6" s="4">
        <f t="shared" si="1"/>
        <v>5964.833333333333</v>
      </c>
      <c r="G6" s="5">
        <v>2</v>
      </c>
    </row>
    <row r="7" spans="1:8" ht="12.75" customHeight="1" x14ac:dyDescent="0.15">
      <c r="A7" s="7" t="s">
        <v>14</v>
      </c>
      <c r="B7" s="7">
        <v>20710</v>
      </c>
      <c r="C7" s="7">
        <v>2</v>
      </c>
      <c r="D7" s="7">
        <v>6</v>
      </c>
      <c r="E7" s="7">
        <f t="shared" si="0"/>
        <v>10355</v>
      </c>
      <c r="F7" s="8">
        <f t="shared" si="1"/>
        <v>3451.6666666666665</v>
      </c>
      <c r="G7" s="9">
        <v>1</v>
      </c>
    </row>
    <row r="8" spans="1:8" ht="12.75" customHeight="1" x14ac:dyDescent="0.15">
      <c r="A8" s="13" t="s">
        <v>15</v>
      </c>
      <c r="B8" s="13">
        <v>47226</v>
      </c>
      <c r="C8" s="13">
        <v>3</v>
      </c>
      <c r="D8" s="13">
        <v>22</v>
      </c>
      <c r="E8" s="14">
        <f t="shared" si="0"/>
        <v>15742</v>
      </c>
      <c r="F8" s="15">
        <f t="shared" si="1"/>
        <v>2146.6363636363635</v>
      </c>
      <c r="G8" s="16">
        <v>3</v>
      </c>
    </row>
    <row r="9" spans="1:8" ht="12.75" customHeight="1" x14ac:dyDescent="0.15">
      <c r="A9" s="13" t="s">
        <v>16</v>
      </c>
      <c r="B9" s="13">
        <v>156910</v>
      </c>
      <c r="C9" s="13">
        <v>7</v>
      </c>
      <c r="D9" s="13">
        <v>21</v>
      </c>
      <c r="E9" s="14">
        <f t="shared" si="0"/>
        <v>22415.714285714286</v>
      </c>
      <c r="F9" s="15">
        <f t="shared" si="1"/>
        <v>7471.9047619047615</v>
      </c>
      <c r="G9" s="16">
        <v>3</v>
      </c>
    </row>
    <row r="10" spans="1:8" ht="12.75" customHeight="1" x14ac:dyDescent="0.15">
      <c r="A10" s="7" t="s">
        <v>17</v>
      </c>
      <c r="B10" s="7">
        <v>3187</v>
      </c>
      <c r="C10" s="7">
        <v>1</v>
      </c>
      <c r="D10" s="7">
        <v>3</v>
      </c>
      <c r="E10" s="7">
        <f t="shared" si="0"/>
        <v>3187</v>
      </c>
      <c r="F10" s="8">
        <f t="shared" si="1"/>
        <v>1062.3333333333333</v>
      </c>
      <c r="G10" s="9">
        <v>1</v>
      </c>
    </row>
    <row r="11" spans="1:8" ht="12.75" customHeight="1" x14ac:dyDescent="0.15">
      <c r="A11" s="7" t="s">
        <v>18</v>
      </c>
      <c r="B11" s="7">
        <v>5987</v>
      </c>
      <c r="C11" s="7"/>
      <c r="D11" s="7"/>
      <c r="E11" s="7"/>
      <c r="F11" s="8"/>
      <c r="G11" s="9">
        <v>1</v>
      </c>
    </row>
    <row r="12" spans="1:8" ht="12.75" customHeight="1" x14ac:dyDescent="0.15">
      <c r="A12" s="7" t="s">
        <v>19</v>
      </c>
      <c r="B12" s="7">
        <v>7763</v>
      </c>
      <c r="C12" s="7">
        <v>1</v>
      </c>
      <c r="D12" s="7">
        <v>2</v>
      </c>
      <c r="E12" s="7">
        <f t="shared" ref="E12:E13" si="2">(B12/C12)</f>
        <v>7763</v>
      </c>
      <c r="F12" s="8">
        <f t="shared" ref="F12:F13" si="3">B12/D12</f>
        <v>3881.5</v>
      </c>
      <c r="G12" s="9">
        <v>1</v>
      </c>
    </row>
    <row r="13" spans="1:8" ht="12.75" customHeight="1" x14ac:dyDescent="0.15">
      <c r="A13" s="7" t="s">
        <v>20</v>
      </c>
      <c r="B13" s="7">
        <v>5704</v>
      </c>
      <c r="C13" s="7">
        <v>2</v>
      </c>
      <c r="D13" s="7">
        <v>4</v>
      </c>
      <c r="E13" s="7">
        <f t="shared" si="2"/>
        <v>2852</v>
      </c>
      <c r="F13" s="8">
        <f t="shared" si="3"/>
        <v>1426</v>
      </c>
      <c r="G13" s="9">
        <v>1</v>
      </c>
    </row>
    <row r="14" spans="1:8" ht="12.75" customHeight="1" x14ac:dyDescent="0.15">
      <c r="A14" s="7" t="s">
        <v>21</v>
      </c>
      <c r="B14" s="7">
        <v>1738</v>
      </c>
      <c r="C14" s="7"/>
      <c r="D14" s="7"/>
      <c r="E14" s="7"/>
      <c r="F14" s="8"/>
      <c r="G14" s="9">
        <v>1</v>
      </c>
    </row>
    <row r="15" spans="1:8" ht="12.75" customHeight="1" x14ac:dyDescent="0.15">
      <c r="A15" s="7" t="s">
        <v>22</v>
      </c>
      <c r="B15" s="7">
        <v>7435</v>
      </c>
      <c r="C15" s="7">
        <v>1</v>
      </c>
      <c r="D15" s="7">
        <v>2</v>
      </c>
      <c r="E15" s="7">
        <f t="shared" ref="E15:E17" si="4">(B15/C15)</f>
        <v>7435</v>
      </c>
      <c r="F15" s="8">
        <f t="shared" ref="F15:F17" si="5">B15/D15</f>
        <v>3717.5</v>
      </c>
      <c r="G15" s="9">
        <v>1</v>
      </c>
    </row>
    <row r="16" spans="1:8" ht="12.75" customHeight="1" x14ac:dyDescent="0.15">
      <c r="A16" s="7" t="s">
        <v>23</v>
      </c>
      <c r="B16" s="7">
        <v>6050</v>
      </c>
      <c r="C16" s="7">
        <v>2</v>
      </c>
      <c r="D16" s="7">
        <v>6</v>
      </c>
      <c r="E16" s="7">
        <f t="shared" si="4"/>
        <v>3025</v>
      </c>
      <c r="F16" s="8">
        <f t="shared" si="5"/>
        <v>1008.3333333333334</v>
      </c>
      <c r="G16" s="9">
        <v>1</v>
      </c>
    </row>
    <row r="17" spans="1:7" ht="12.75" customHeight="1" x14ac:dyDescent="0.15">
      <c r="A17" s="3" t="s">
        <v>24</v>
      </c>
      <c r="B17" s="3">
        <v>40351</v>
      </c>
      <c r="C17" s="3">
        <v>2</v>
      </c>
      <c r="D17" s="3">
        <v>8</v>
      </c>
      <c r="E17" s="3">
        <f t="shared" si="4"/>
        <v>20175.5</v>
      </c>
      <c r="F17" s="4">
        <f t="shared" si="5"/>
        <v>5043.875</v>
      </c>
      <c r="G17" s="5">
        <v>2</v>
      </c>
    </row>
    <row r="18" spans="1:7" ht="12.75" customHeight="1" x14ac:dyDescent="0.15">
      <c r="A18" s="7" t="s">
        <v>25</v>
      </c>
      <c r="B18" s="7">
        <v>5652</v>
      </c>
      <c r="C18" s="7"/>
      <c r="D18" s="7"/>
      <c r="E18" s="7"/>
      <c r="F18" s="8"/>
      <c r="G18" s="9">
        <v>1</v>
      </c>
    </row>
    <row r="19" spans="1:7" ht="12.75" customHeight="1" x14ac:dyDescent="0.15">
      <c r="A19" s="14" t="s">
        <v>26</v>
      </c>
      <c r="B19" s="14">
        <v>138838</v>
      </c>
      <c r="C19" s="14">
        <v>4</v>
      </c>
      <c r="D19" s="14">
        <v>18</v>
      </c>
      <c r="E19" s="14">
        <f t="shared" ref="E19:E24" si="6">(B19/C19)</f>
        <v>34709.5</v>
      </c>
      <c r="F19" s="15">
        <f t="shared" ref="F19:F24" si="7">B19/D19</f>
        <v>7713.2222222222226</v>
      </c>
      <c r="G19" s="17">
        <v>3</v>
      </c>
    </row>
    <row r="20" spans="1:7" ht="12.75" customHeight="1" x14ac:dyDescent="0.15">
      <c r="A20" s="7" t="s">
        <v>27</v>
      </c>
      <c r="B20" s="7">
        <v>30357</v>
      </c>
      <c r="C20" s="7">
        <v>2</v>
      </c>
      <c r="D20" s="7">
        <v>3</v>
      </c>
      <c r="E20" s="7">
        <f t="shared" si="6"/>
        <v>15178.5</v>
      </c>
      <c r="F20" s="8">
        <f t="shared" si="7"/>
        <v>10119</v>
      </c>
      <c r="G20" s="9">
        <v>1</v>
      </c>
    </row>
    <row r="21" spans="1:7" ht="12.75" customHeight="1" x14ac:dyDescent="0.15">
      <c r="A21" s="3" t="s">
        <v>28</v>
      </c>
      <c r="B21" s="3">
        <v>28993</v>
      </c>
      <c r="C21" s="3">
        <v>2</v>
      </c>
      <c r="D21" s="3">
        <v>6</v>
      </c>
      <c r="E21" s="3">
        <f t="shared" si="6"/>
        <v>14496.5</v>
      </c>
      <c r="F21" s="4">
        <f t="shared" si="7"/>
        <v>4832.166666666667</v>
      </c>
      <c r="G21" s="5">
        <v>2</v>
      </c>
    </row>
    <row r="22" spans="1:7" ht="12.75" customHeight="1" x14ac:dyDescent="0.15">
      <c r="A22" s="3" t="s">
        <v>29</v>
      </c>
      <c r="B22" s="3">
        <v>38702</v>
      </c>
      <c r="C22" s="3">
        <v>4</v>
      </c>
      <c r="D22" s="3">
        <v>23</v>
      </c>
      <c r="E22" s="3">
        <f t="shared" si="6"/>
        <v>9675.5</v>
      </c>
      <c r="F22" s="4">
        <f t="shared" si="7"/>
        <v>1682.695652173913</v>
      </c>
      <c r="G22" s="5">
        <v>2</v>
      </c>
    </row>
    <row r="23" spans="1:7" ht="12.75" customHeight="1" x14ac:dyDescent="0.15">
      <c r="A23" s="7" t="s">
        <v>30</v>
      </c>
      <c r="B23" s="7">
        <v>7016</v>
      </c>
      <c r="C23" s="7">
        <v>1</v>
      </c>
      <c r="D23" s="7">
        <v>1</v>
      </c>
      <c r="E23" s="7">
        <f t="shared" si="6"/>
        <v>7016</v>
      </c>
      <c r="F23" s="8">
        <f t="shared" si="7"/>
        <v>7016</v>
      </c>
      <c r="G23" s="9">
        <v>1</v>
      </c>
    </row>
    <row r="24" spans="1:7" ht="12.75" customHeight="1" x14ac:dyDescent="0.15">
      <c r="A24" s="7" t="s">
        <v>31</v>
      </c>
      <c r="B24" s="7">
        <v>10344</v>
      </c>
      <c r="C24" s="7">
        <v>1</v>
      </c>
      <c r="D24" s="7">
        <v>1</v>
      </c>
      <c r="E24" s="7">
        <f t="shared" si="6"/>
        <v>10344</v>
      </c>
      <c r="F24" s="8">
        <f t="shared" si="7"/>
        <v>10344</v>
      </c>
      <c r="G24" s="9">
        <v>1</v>
      </c>
    </row>
    <row r="25" spans="1:7" ht="12.75" customHeight="1" x14ac:dyDescent="0.15">
      <c r="A25" s="18">
        <v>24</v>
      </c>
      <c r="B25" s="19">
        <f t="shared" ref="B25:D25" si="8">SUM(B2:B24)</f>
        <v>1214441</v>
      </c>
      <c r="C25" s="19">
        <f t="shared" si="8"/>
        <v>51</v>
      </c>
      <c r="D25" s="19">
        <f t="shared" si="8"/>
        <v>266</v>
      </c>
      <c r="E25" s="19">
        <f t="shared" ref="E25:G25" si="9">AVERAGE(E2:E24)</f>
        <v>15453.589285714284</v>
      </c>
      <c r="F25" s="20">
        <f t="shared" si="9"/>
        <v>4442.0776203265341</v>
      </c>
      <c r="G25" s="19">
        <f t="shared" si="9"/>
        <v>1.6086956521739131</v>
      </c>
    </row>
    <row r="26" spans="1:7" ht="12.75" customHeight="1" x14ac:dyDescent="0.15">
      <c r="A26" s="21"/>
    </row>
    <row r="27" spans="1:7" ht="12.75" customHeight="1" x14ac:dyDescent="0.15">
      <c r="A27" s="22" t="s">
        <v>32</v>
      </c>
      <c r="B27" s="2">
        <v>1214441</v>
      </c>
    </row>
    <row r="28" spans="1:7" ht="12.75" customHeight="1" x14ac:dyDescent="0.15">
      <c r="A28" s="21"/>
    </row>
    <row r="29" spans="1:7" ht="12.75" customHeight="1" x14ac:dyDescent="0.15">
      <c r="A29" s="21"/>
    </row>
    <row r="30" spans="1:7" ht="12.75" customHeight="1" x14ac:dyDescent="0.15">
      <c r="A30" s="21"/>
    </row>
    <row r="31" spans="1:7" ht="12.75" customHeight="1" x14ac:dyDescent="0.15">
      <c r="A31" s="21"/>
    </row>
    <row r="32" spans="1:7" ht="12.75" customHeight="1" x14ac:dyDescent="0.15">
      <c r="A32" s="21"/>
    </row>
    <row r="33" spans="1:1" ht="12.75" customHeight="1" x14ac:dyDescent="0.15">
      <c r="A33" s="21"/>
    </row>
    <row r="34" spans="1:1" ht="12.75" customHeight="1" x14ac:dyDescent="0.15">
      <c r="A34" s="21"/>
    </row>
    <row r="35" spans="1:1" ht="12.75" customHeight="1" x14ac:dyDescent="0.15">
      <c r="A35" s="21"/>
    </row>
    <row r="36" spans="1:1" ht="12.75" customHeight="1" x14ac:dyDescent="0.15">
      <c r="A36" s="21"/>
    </row>
    <row r="37" spans="1:1" ht="12.75" customHeight="1" x14ac:dyDescent="0.15">
      <c r="A37" s="21"/>
    </row>
    <row r="38" spans="1:1" ht="12.75" customHeight="1" x14ac:dyDescent="0.15">
      <c r="A38" s="21"/>
    </row>
    <row r="39" spans="1:1" ht="12.75" customHeight="1" x14ac:dyDescent="0.15">
      <c r="A39" s="21"/>
    </row>
    <row r="40" spans="1:1" ht="12.75" customHeight="1" x14ac:dyDescent="0.15">
      <c r="A40" s="21"/>
    </row>
    <row r="41" spans="1:1" ht="12.75" customHeight="1" x14ac:dyDescent="0.15">
      <c r="A41" s="21"/>
    </row>
    <row r="42" spans="1:1" ht="12.75" customHeight="1" x14ac:dyDescent="0.15">
      <c r="A42" s="21"/>
    </row>
    <row r="43" spans="1:1" ht="12.75" customHeight="1" x14ac:dyDescent="0.15">
      <c r="A43" s="21"/>
    </row>
    <row r="44" spans="1:1" ht="12.75" customHeight="1" x14ac:dyDescent="0.15">
      <c r="A44" s="21"/>
    </row>
    <row r="45" spans="1:1" ht="12.75" customHeight="1" x14ac:dyDescent="0.15">
      <c r="A45" s="21"/>
    </row>
    <row r="46" spans="1:1" ht="12.75" customHeight="1" x14ac:dyDescent="0.15">
      <c r="A46" s="21"/>
    </row>
    <row r="47" spans="1:1" ht="12.75" customHeight="1" x14ac:dyDescent="0.15">
      <c r="A47" s="21"/>
    </row>
    <row r="48" spans="1:1" ht="12.75" customHeight="1" x14ac:dyDescent="0.15">
      <c r="A48" s="21"/>
    </row>
    <row r="49" spans="1:1" ht="12.75" customHeight="1" x14ac:dyDescent="0.15">
      <c r="A49" s="21"/>
    </row>
    <row r="50" spans="1:1" ht="12.75" customHeight="1" x14ac:dyDescent="0.15">
      <c r="A50" s="21"/>
    </row>
    <row r="51" spans="1:1" ht="12.75" customHeight="1" x14ac:dyDescent="0.15">
      <c r="A51" s="21"/>
    </row>
    <row r="52" spans="1:1" ht="12.75" customHeight="1" x14ac:dyDescent="0.15">
      <c r="A52" s="21"/>
    </row>
    <row r="53" spans="1:1" ht="12.75" customHeight="1" x14ac:dyDescent="0.15">
      <c r="A53" s="21"/>
    </row>
    <row r="54" spans="1:1" ht="12.75" customHeight="1" x14ac:dyDescent="0.15">
      <c r="A54" s="21"/>
    </row>
    <row r="55" spans="1:1" ht="12.75" customHeight="1" x14ac:dyDescent="0.15">
      <c r="A55" s="21"/>
    </row>
    <row r="56" spans="1:1" ht="12.75" customHeight="1" x14ac:dyDescent="0.15">
      <c r="A56" s="21"/>
    </row>
    <row r="57" spans="1:1" ht="12.75" customHeight="1" x14ac:dyDescent="0.15"/>
    <row r="58" spans="1:1" ht="12.75" customHeight="1" x14ac:dyDescent="0.15"/>
    <row r="59" spans="1:1" ht="12.75" customHeight="1" x14ac:dyDescent="0.15"/>
    <row r="60" spans="1:1" ht="12.75" customHeight="1" x14ac:dyDescent="0.15"/>
    <row r="61" spans="1:1" ht="12.75" customHeight="1" x14ac:dyDescent="0.15"/>
    <row r="62" spans="1:1" ht="12.75" customHeight="1" x14ac:dyDescent="0.15"/>
    <row r="63" spans="1:1" ht="12.75" customHeight="1" x14ac:dyDescent="0.15"/>
    <row r="64" spans="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C1" workbookViewId="0">
      <pane ySplit="1" topLeftCell="A2" activePane="bottomLeft" state="frozen"/>
      <selection pane="bottomLeft" activeCell="C2" sqref="C2"/>
    </sheetView>
  </sheetViews>
  <sheetFormatPr baseColWidth="10" defaultColWidth="14.5" defaultRowHeight="15" customHeight="1" x14ac:dyDescent="0.15"/>
  <cols>
    <col min="1" max="1" width="20.33203125" customWidth="1"/>
    <col min="2" max="2" width="29.33203125" customWidth="1"/>
    <col min="3" max="3" width="39" customWidth="1"/>
    <col min="4" max="4" width="20.1640625" customWidth="1"/>
    <col min="5" max="5" width="21.6640625" customWidth="1"/>
    <col min="6" max="6" width="25.83203125" customWidth="1"/>
    <col min="7" max="7" width="49" customWidth="1"/>
    <col min="8" max="8" width="45.5" customWidth="1"/>
    <col min="9" max="9" width="34.6640625" customWidth="1"/>
    <col min="10" max="10" width="36.1640625" customWidth="1"/>
    <col min="11" max="11" width="16.6640625" customWidth="1"/>
    <col min="12" max="12" width="18.5" customWidth="1"/>
    <col min="13" max="13" width="28.83203125" customWidth="1"/>
    <col min="14" max="26" width="10.6640625" customWidth="1"/>
  </cols>
  <sheetData>
    <row r="1" spans="1:26" ht="12.75" customHeight="1" x14ac:dyDescent="0.15">
      <c r="A1" s="23" t="s">
        <v>33</v>
      </c>
      <c r="B1" s="23" t="s">
        <v>34</v>
      </c>
      <c r="C1" s="23" t="s">
        <v>35</v>
      </c>
      <c r="D1" s="23" t="s">
        <v>36</v>
      </c>
      <c r="E1" s="23" t="s">
        <v>37</v>
      </c>
      <c r="F1" s="23" t="s">
        <v>38</v>
      </c>
      <c r="G1" s="23" t="s">
        <v>39</v>
      </c>
      <c r="H1" s="23" t="s">
        <v>40</v>
      </c>
      <c r="I1" s="23" t="s">
        <v>41</v>
      </c>
      <c r="J1" s="23" t="s">
        <v>42</v>
      </c>
      <c r="K1" s="23" t="s">
        <v>43</v>
      </c>
      <c r="L1" s="23" t="s">
        <v>44</v>
      </c>
      <c r="M1" s="23" t="s">
        <v>45</v>
      </c>
      <c r="N1" s="24"/>
      <c r="O1" s="24"/>
      <c r="P1" s="24"/>
      <c r="Q1" s="24"/>
      <c r="R1" s="24"/>
      <c r="S1" s="24"/>
      <c r="T1" s="24"/>
      <c r="U1" s="24"/>
      <c r="V1" s="24"/>
      <c r="W1" s="24"/>
      <c r="X1" s="24"/>
      <c r="Y1" s="24"/>
      <c r="Z1" s="24"/>
    </row>
    <row r="2" spans="1:26" ht="12.75" customHeight="1" x14ac:dyDescent="0.15">
      <c r="A2" s="25">
        <v>266</v>
      </c>
      <c r="B2" s="25">
        <v>5.21</v>
      </c>
      <c r="C2" s="25">
        <v>2</v>
      </c>
      <c r="D2" s="26" t="s">
        <v>46</v>
      </c>
      <c r="E2" s="26" t="s">
        <v>47</v>
      </c>
      <c r="F2" s="27">
        <v>0.69</v>
      </c>
      <c r="G2" s="25" t="s">
        <v>48</v>
      </c>
      <c r="H2" s="25" t="s">
        <v>49</v>
      </c>
      <c r="I2" s="25" t="s">
        <v>50</v>
      </c>
      <c r="J2" s="27">
        <v>0.9</v>
      </c>
      <c r="K2" s="26" t="s">
        <v>51</v>
      </c>
      <c r="L2" s="26" t="s">
        <v>52</v>
      </c>
      <c r="M2" s="28" t="s">
        <v>53</v>
      </c>
      <c r="N2" s="25"/>
      <c r="O2" s="25"/>
      <c r="P2" s="25"/>
      <c r="Q2" s="25"/>
      <c r="R2" s="25"/>
      <c r="S2" s="25"/>
      <c r="T2" s="25"/>
      <c r="U2" s="25"/>
      <c r="V2" s="25"/>
      <c r="W2" s="25"/>
      <c r="X2" s="25"/>
      <c r="Y2" s="25"/>
      <c r="Z2" s="25"/>
    </row>
    <row r="3" spans="1:26" ht="12.75" customHeight="1" x14ac:dyDescent="0.15"/>
    <row r="4" spans="1:26" ht="12.75" customHeight="1" x14ac:dyDescent="0.15"/>
    <row r="5" spans="1:26" ht="12.75" customHeight="1" x14ac:dyDescent="0.15"/>
    <row r="6" spans="1:26" ht="12.75" customHeight="1" x14ac:dyDescent="0.15"/>
    <row r="7" spans="1:26" ht="12.75" customHeight="1" x14ac:dyDescent="0.15"/>
    <row r="8" spans="1:26" ht="12.75" customHeight="1" x14ac:dyDescent="0.15"/>
    <row r="9" spans="1:26" ht="12.75" customHeight="1" x14ac:dyDescent="0.15"/>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tabSelected="1" topLeftCell="D1" workbookViewId="0">
      <pane ySplit="1" topLeftCell="A2" activePane="bottomLeft" state="frozen"/>
      <selection pane="bottomLeft" activeCell="F6" sqref="F6"/>
    </sheetView>
  </sheetViews>
  <sheetFormatPr baseColWidth="10" defaultColWidth="14.5" defaultRowHeight="15" customHeight="1" x14ac:dyDescent="0.15"/>
  <cols>
    <col min="1" max="4" width="21.5" customWidth="1"/>
    <col min="5" max="5" width="106.33203125" bestFit="1" customWidth="1"/>
    <col min="6" max="25" width="21.5" customWidth="1"/>
    <col min="26" max="26" width="70.5" bestFit="1" customWidth="1"/>
    <col min="27" max="27" width="214.83203125" bestFit="1" customWidth="1"/>
  </cols>
  <sheetData>
    <row r="1" spans="1:27" ht="15.75" customHeight="1" x14ac:dyDescent="0.15">
      <c r="A1" s="21" t="s">
        <v>54</v>
      </c>
      <c r="B1" s="21" t="s">
        <v>55</v>
      </c>
      <c r="C1" s="21" t="s">
        <v>56</v>
      </c>
      <c r="D1" s="21" t="s">
        <v>57</v>
      </c>
      <c r="E1" s="21" t="s">
        <v>58</v>
      </c>
      <c r="F1" s="21" t="s">
        <v>59</v>
      </c>
      <c r="G1" s="21" t="s">
        <v>60</v>
      </c>
      <c r="H1" s="21" t="s">
        <v>61</v>
      </c>
      <c r="I1" s="21" t="s">
        <v>62</v>
      </c>
      <c r="J1" s="21" t="s">
        <v>63</v>
      </c>
      <c r="K1" s="21" t="s">
        <v>64</v>
      </c>
      <c r="L1" s="21" t="s">
        <v>65</v>
      </c>
      <c r="M1" s="21" t="s">
        <v>66</v>
      </c>
      <c r="N1" s="21" t="s">
        <v>67</v>
      </c>
      <c r="O1" s="21" t="s">
        <v>68</v>
      </c>
      <c r="P1" s="21" t="s">
        <v>69</v>
      </c>
      <c r="Q1" s="21" t="s">
        <v>70</v>
      </c>
      <c r="R1" s="21" t="s">
        <v>71</v>
      </c>
      <c r="S1" s="21" t="s">
        <v>72</v>
      </c>
      <c r="T1" s="21" t="s">
        <v>73</v>
      </c>
      <c r="U1" s="21" t="s">
        <v>74</v>
      </c>
      <c r="V1" s="21" t="s">
        <v>75</v>
      </c>
      <c r="W1" s="21" t="s">
        <v>76</v>
      </c>
      <c r="X1" s="21" t="s">
        <v>77</v>
      </c>
      <c r="Y1" s="21" t="s">
        <v>78</v>
      </c>
      <c r="Z1" s="21" t="s">
        <v>79</v>
      </c>
      <c r="AA1" s="21" t="s">
        <v>80</v>
      </c>
    </row>
    <row r="2" spans="1:27" ht="15.75" customHeight="1" x14ac:dyDescent="0.15">
      <c r="A2" s="29">
        <v>44231.505669652775</v>
      </c>
      <c r="B2" s="21" t="s">
        <v>81</v>
      </c>
      <c r="C2" s="21" t="s">
        <v>8</v>
      </c>
      <c r="D2" s="21">
        <v>3</v>
      </c>
      <c r="E2" s="21" t="s">
        <v>82</v>
      </c>
      <c r="F2" s="21" t="s">
        <v>83</v>
      </c>
      <c r="G2" s="21" t="s">
        <v>84</v>
      </c>
      <c r="H2" s="21" t="s">
        <v>85</v>
      </c>
      <c r="I2" s="21" t="s">
        <v>86</v>
      </c>
      <c r="J2" s="30">
        <v>0.7</v>
      </c>
      <c r="K2" s="21" t="s">
        <v>87</v>
      </c>
      <c r="L2" s="30">
        <v>0.5</v>
      </c>
      <c r="M2" s="21" t="s">
        <v>88</v>
      </c>
      <c r="N2" s="21" t="s">
        <v>89</v>
      </c>
      <c r="O2" s="21" t="s">
        <v>90</v>
      </c>
      <c r="P2" s="21" t="s">
        <v>91</v>
      </c>
      <c r="Q2" s="21" t="s">
        <v>92</v>
      </c>
      <c r="R2" s="21" t="s">
        <v>93</v>
      </c>
      <c r="S2" s="21" t="s">
        <v>94</v>
      </c>
      <c r="T2" s="21" t="s">
        <v>95</v>
      </c>
      <c r="U2" s="21" t="s">
        <v>96</v>
      </c>
      <c r="V2" s="21" t="s">
        <v>97</v>
      </c>
      <c r="W2" s="31" t="s">
        <v>98</v>
      </c>
      <c r="X2" s="32" t="s">
        <v>99</v>
      </c>
      <c r="Y2" s="21" t="s">
        <v>100</v>
      </c>
      <c r="Z2" s="21" t="s">
        <v>101</v>
      </c>
    </row>
    <row r="3" spans="1:27" ht="15.75" customHeight="1" x14ac:dyDescent="0.15">
      <c r="A3" s="29">
        <v>44231.586884722223</v>
      </c>
      <c r="B3" s="21" t="s">
        <v>102</v>
      </c>
      <c r="C3" s="21" t="s">
        <v>8</v>
      </c>
      <c r="D3" s="21">
        <v>4</v>
      </c>
      <c r="E3" s="21" t="s">
        <v>82</v>
      </c>
      <c r="F3" s="21" t="s">
        <v>83</v>
      </c>
      <c r="G3" s="21" t="s">
        <v>103</v>
      </c>
      <c r="H3" s="21" t="s">
        <v>47</v>
      </c>
      <c r="I3" s="21" t="s">
        <v>104</v>
      </c>
      <c r="J3" s="30">
        <v>0.4</v>
      </c>
      <c r="K3" s="21" t="s">
        <v>87</v>
      </c>
      <c r="L3" s="30">
        <v>0.3</v>
      </c>
      <c r="M3" s="21" t="s">
        <v>105</v>
      </c>
      <c r="N3" s="21" t="s">
        <v>106</v>
      </c>
      <c r="O3" s="21" t="s">
        <v>107</v>
      </c>
      <c r="P3" s="21" t="s">
        <v>91</v>
      </c>
      <c r="Q3" s="21" t="s">
        <v>108</v>
      </c>
      <c r="R3" s="21" t="s">
        <v>109</v>
      </c>
      <c r="S3" s="21" t="s">
        <v>110</v>
      </c>
      <c r="T3" s="21" t="s">
        <v>110</v>
      </c>
      <c r="U3" s="21" t="s">
        <v>111</v>
      </c>
      <c r="V3" s="21" t="s">
        <v>111</v>
      </c>
      <c r="W3" s="31" t="s">
        <v>112</v>
      </c>
      <c r="X3" s="21" t="s">
        <v>113</v>
      </c>
      <c r="Y3" s="21" t="s">
        <v>114</v>
      </c>
      <c r="Z3" s="21" t="s">
        <v>101</v>
      </c>
    </row>
    <row r="4" spans="1:27" ht="15.75" customHeight="1" x14ac:dyDescent="0.15">
      <c r="A4" s="29">
        <v>44252.524045370374</v>
      </c>
      <c r="B4" s="21" t="s">
        <v>115</v>
      </c>
      <c r="C4" s="21" t="s">
        <v>8</v>
      </c>
      <c r="D4" s="21" t="s">
        <v>116</v>
      </c>
      <c r="E4" s="21" t="s">
        <v>82</v>
      </c>
      <c r="F4" s="21" t="s">
        <v>83</v>
      </c>
      <c r="G4" s="21" t="s">
        <v>103</v>
      </c>
      <c r="H4" s="21" t="s">
        <v>117</v>
      </c>
      <c r="I4" s="21" t="s">
        <v>104</v>
      </c>
      <c r="J4" s="30">
        <v>0.9</v>
      </c>
      <c r="K4" s="21" t="s">
        <v>118</v>
      </c>
      <c r="L4" s="21" t="s">
        <v>119</v>
      </c>
      <c r="M4" s="21" t="s">
        <v>120</v>
      </c>
      <c r="N4" s="21" t="s">
        <v>121</v>
      </c>
      <c r="O4" s="21" t="s">
        <v>24</v>
      </c>
      <c r="P4" s="21" t="s">
        <v>91</v>
      </c>
      <c r="Q4" s="21" t="s">
        <v>122</v>
      </c>
      <c r="R4" s="21" t="s">
        <v>123</v>
      </c>
      <c r="S4" s="21" t="s">
        <v>124</v>
      </c>
      <c r="T4" s="21" t="s">
        <v>125</v>
      </c>
      <c r="U4" s="21" t="s">
        <v>126</v>
      </c>
      <c r="V4" s="21" t="s">
        <v>127</v>
      </c>
      <c r="W4" s="31" t="s">
        <v>128</v>
      </c>
      <c r="X4" s="21" t="s">
        <v>129</v>
      </c>
      <c r="Y4" s="21" t="s">
        <v>130</v>
      </c>
      <c r="Z4" s="21" t="s">
        <v>101</v>
      </c>
      <c r="AA4" s="21" t="s">
        <v>131</v>
      </c>
    </row>
    <row r="5" spans="1:27" ht="15.75" customHeight="1" x14ac:dyDescent="0.15">
      <c r="A5" s="29">
        <v>44251.586172326388</v>
      </c>
      <c r="B5" s="21" t="s">
        <v>132</v>
      </c>
      <c r="C5" s="21" t="s">
        <v>10</v>
      </c>
      <c r="D5" s="21">
        <v>4</v>
      </c>
      <c r="E5" s="21" t="s">
        <v>133</v>
      </c>
      <c r="F5" s="21" t="s">
        <v>134</v>
      </c>
      <c r="G5" s="21" t="s">
        <v>135</v>
      </c>
      <c r="H5" s="21" t="s">
        <v>136</v>
      </c>
      <c r="I5" s="21" t="s">
        <v>86</v>
      </c>
      <c r="J5" s="30">
        <v>1</v>
      </c>
      <c r="K5" s="21" t="s">
        <v>137</v>
      </c>
      <c r="L5" s="30">
        <v>0.9</v>
      </c>
      <c r="M5" s="21" t="s">
        <v>138</v>
      </c>
      <c r="N5" s="21" t="s">
        <v>139</v>
      </c>
      <c r="P5" s="21" t="s">
        <v>91</v>
      </c>
      <c r="Q5" s="21" t="s">
        <v>140</v>
      </c>
      <c r="R5" s="21" t="s">
        <v>141</v>
      </c>
      <c r="S5" s="21" t="s">
        <v>142</v>
      </c>
      <c r="T5" s="21" t="s">
        <v>143</v>
      </c>
      <c r="U5" s="21" t="s">
        <v>144</v>
      </c>
      <c r="V5" s="21" t="s">
        <v>144</v>
      </c>
      <c r="W5" s="31" t="s">
        <v>145</v>
      </c>
      <c r="X5" s="33" t="s">
        <v>146</v>
      </c>
      <c r="Y5" s="21" t="s">
        <v>147</v>
      </c>
      <c r="Z5" s="21" t="s">
        <v>148</v>
      </c>
    </row>
    <row r="6" spans="1:27" ht="15.75" customHeight="1" x14ac:dyDescent="0.15">
      <c r="A6" s="29">
        <v>44251.716394884264</v>
      </c>
      <c r="B6" s="21" t="s">
        <v>149</v>
      </c>
      <c r="C6" s="21" t="s">
        <v>10</v>
      </c>
      <c r="D6" s="21">
        <v>2</v>
      </c>
      <c r="E6" s="21" t="s">
        <v>82</v>
      </c>
      <c r="F6" s="21" t="s">
        <v>83</v>
      </c>
      <c r="G6" s="21" t="s">
        <v>150</v>
      </c>
      <c r="H6" s="21" t="s">
        <v>151</v>
      </c>
      <c r="I6" s="21" t="s">
        <v>104</v>
      </c>
      <c r="J6" s="30">
        <v>0.7</v>
      </c>
      <c r="K6" s="21" t="s">
        <v>152</v>
      </c>
      <c r="L6" s="21" t="s">
        <v>119</v>
      </c>
      <c r="M6" s="21" t="s">
        <v>153</v>
      </c>
      <c r="N6" s="21" t="s">
        <v>154</v>
      </c>
      <c r="O6" s="21" t="s">
        <v>155</v>
      </c>
      <c r="P6" s="21" t="s">
        <v>91</v>
      </c>
      <c r="Q6" s="21" t="s">
        <v>156</v>
      </c>
      <c r="R6" s="21" t="s">
        <v>156</v>
      </c>
      <c r="S6" s="21" t="s">
        <v>157</v>
      </c>
      <c r="T6" s="21" t="s">
        <v>157</v>
      </c>
      <c r="U6" s="21" t="s">
        <v>158</v>
      </c>
      <c r="V6" s="21" t="s">
        <v>158</v>
      </c>
      <c r="W6" s="31" t="s">
        <v>159</v>
      </c>
      <c r="X6" s="21" t="s">
        <v>160</v>
      </c>
      <c r="Y6" s="21" t="s">
        <v>161</v>
      </c>
      <c r="Z6" s="21" t="s">
        <v>101</v>
      </c>
    </row>
    <row r="7" spans="1:27" ht="15.75" customHeight="1" x14ac:dyDescent="0.15">
      <c r="A7" s="29">
        <v>44257.467344953708</v>
      </c>
      <c r="B7" s="21" t="s">
        <v>162</v>
      </c>
      <c r="C7" s="21" t="s">
        <v>11</v>
      </c>
      <c r="D7" s="21">
        <v>5</v>
      </c>
      <c r="E7" s="21" t="s">
        <v>163</v>
      </c>
      <c r="F7" s="21" t="s">
        <v>83</v>
      </c>
      <c r="G7" s="21" t="s">
        <v>164</v>
      </c>
      <c r="H7" s="21" t="s">
        <v>136</v>
      </c>
      <c r="I7" s="21" t="s">
        <v>86</v>
      </c>
      <c r="J7" s="30">
        <v>0.9</v>
      </c>
      <c r="K7" s="21" t="s">
        <v>87</v>
      </c>
      <c r="L7" s="30">
        <v>0.8</v>
      </c>
      <c r="M7" s="21" t="s">
        <v>165</v>
      </c>
      <c r="N7" s="21" t="s">
        <v>166</v>
      </c>
      <c r="P7" s="21" t="s">
        <v>91</v>
      </c>
      <c r="Q7" s="21" t="s">
        <v>167</v>
      </c>
      <c r="R7" s="21" t="s">
        <v>167</v>
      </c>
      <c r="S7" s="21" t="s">
        <v>168</v>
      </c>
      <c r="T7" s="21" t="s">
        <v>168</v>
      </c>
      <c r="U7" s="21" t="s">
        <v>169</v>
      </c>
      <c r="V7" s="21" t="s">
        <v>169</v>
      </c>
      <c r="W7" s="31" t="s">
        <v>170</v>
      </c>
      <c r="X7" s="33" t="s">
        <v>171</v>
      </c>
      <c r="Y7" s="21" t="s">
        <v>172</v>
      </c>
      <c r="Z7" s="21" t="s">
        <v>101</v>
      </c>
    </row>
    <row r="8" spans="1:27" ht="15.75" customHeight="1" x14ac:dyDescent="0.15">
      <c r="A8" s="29">
        <v>44257.557188252315</v>
      </c>
      <c r="B8" s="21" t="s">
        <v>173</v>
      </c>
      <c r="C8" s="21" t="s">
        <v>11</v>
      </c>
      <c r="D8" s="21">
        <v>5</v>
      </c>
      <c r="E8" s="21" t="s">
        <v>82</v>
      </c>
      <c r="F8" s="21" t="s">
        <v>83</v>
      </c>
      <c r="G8" s="21" t="s">
        <v>150</v>
      </c>
      <c r="H8" s="21" t="s">
        <v>47</v>
      </c>
      <c r="I8" s="21" t="s">
        <v>86</v>
      </c>
      <c r="J8" s="30">
        <v>0.7</v>
      </c>
      <c r="K8" s="21" t="s">
        <v>87</v>
      </c>
      <c r="L8" s="21" t="s">
        <v>119</v>
      </c>
      <c r="M8" s="21" t="s">
        <v>174</v>
      </c>
      <c r="N8" s="21" t="s">
        <v>175</v>
      </c>
      <c r="O8" s="21" t="s">
        <v>176</v>
      </c>
      <c r="P8" s="21" t="s">
        <v>91</v>
      </c>
      <c r="Q8" s="21" t="s">
        <v>177</v>
      </c>
      <c r="R8" s="21" t="s">
        <v>178</v>
      </c>
      <c r="S8" s="21" t="s">
        <v>179</v>
      </c>
      <c r="T8" s="21" t="s">
        <v>179</v>
      </c>
      <c r="U8" s="21" t="s">
        <v>180</v>
      </c>
      <c r="V8" s="21" t="s">
        <v>180</v>
      </c>
      <c r="W8" s="31" t="s">
        <v>181</v>
      </c>
      <c r="X8" s="21" t="s">
        <v>182</v>
      </c>
      <c r="Y8" s="21" t="s">
        <v>183</v>
      </c>
      <c r="Z8" s="21" t="s">
        <v>101</v>
      </c>
    </row>
    <row r="9" spans="1:27" ht="15.75" customHeight="1" x14ac:dyDescent="0.15">
      <c r="A9" s="29">
        <v>44229.328189537038</v>
      </c>
      <c r="B9" s="33" t="s">
        <v>184</v>
      </c>
      <c r="C9" s="21" t="s">
        <v>12</v>
      </c>
      <c r="D9" s="21" t="s">
        <v>185</v>
      </c>
      <c r="E9" s="21" t="s">
        <v>186</v>
      </c>
      <c r="F9" s="21" t="s">
        <v>83</v>
      </c>
      <c r="G9" s="21" t="s">
        <v>103</v>
      </c>
      <c r="H9" s="21" t="s">
        <v>151</v>
      </c>
      <c r="I9" s="21" t="s">
        <v>104</v>
      </c>
      <c r="J9" s="30">
        <v>0.9</v>
      </c>
      <c r="K9" s="21" t="s">
        <v>187</v>
      </c>
      <c r="L9" s="30">
        <v>0.3</v>
      </c>
      <c r="M9" s="21" t="s">
        <v>188</v>
      </c>
      <c r="N9" s="21" t="s">
        <v>189</v>
      </c>
      <c r="O9" s="21" t="s">
        <v>190</v>
      </c>
      <c r="P9" s="21" t="s">
        <v>191</v>
      </c>
      <c r="Q9" s="21" t="s">
        <v>192</v>
      </c>
      <c r="R9" s="21" t="s">
        <v>193</v>
      </c>
      <c r="S9" s="21" t="s">
        <v>194</v>
      </c>
      <c r="T9" s="21" t="s">
        <v>195</v>
      </c>
      <c r="U9" s="21" t="s">
        <v>196</v>
      </c>
      <c r="V9" s="21" t="s">
        <v>197</v>
      </c>
      <c r="W9" s="31" t="s">
        <v>198</v>
      </c>
      <c r="X9" s="21" t="s">
        <v>199</v>
      </c>
      <c r="Y9" s="21" t="s">
        <v>200</v>
      </c>
      <c r="Z9" s="21" t="s">
        <v>101</v>
      </c>
    </row>
    <row r="10" spans="1:27" ht="15.75" customHeight="1" x14ac:dyDescent="0.15">
      <c r="A10" s="29">
        <v>44236.446324895835</v>
      </c>
      <c r="B10" s="21" t="s">
        <v>201</v>
      </c>
      <c r="C10" s="21" t="s">
        <v>12</v>
      </c>
      <c r="D10" s="21">
        <v>2</v>
      </c>
      <c r="E10" s="21" t="s">
        <v>202</v>
      </c>
      <c r="F10" s="21" t="s">
        <v>203</v>
      </c>
      <c r="G10" s="21" t="s">
        <v>84</v>
      </c>
      <c r="H10" s="21" t="s">
        <v>136</v>
      </c>
      <c r="I10" s="21" t="s">
        <v>104</v>
      </c>
      <c r="J10" s="30">
        <v>0.9</v>
      </c>
      <c r="K10" s="21" t="s">
        <v>204</v>
      </c>
      <c r="L10" s="30">
        <v>1</v>
      </c>
      <c r="M10" s="21" t="s">
        <v>205</v>
      </c>
      <c r="N10" s="21" t="s">
        <v>206</v>
      </c>
      <c r="O10" s="21" t="s">
        <v>207</v>
      </c>
      <c r="P10" s="21" t="s">
        <v>191</v>
      </c>
      <c r="Q10" s="21" t="s">
        <v>208</v>
      </c>
      <c r="R10" s="21" t="s">
        <v>209</v>
      </c>
      <c r="S10" s="21" t="s">
        <v>210</v>
      </c>
      <c r="T10" s="34" t="s">
        <v>211</v>
      </c>
      <c r="U10" s="21" t="s">
        <v>212</v>
      </c>
      <c r="V10" s="21" t="s">
        <v>213</v>
      </c>
      <c r="W10" s="31" t="s">
        <v>214</v>
      </c>
      <c r="X10" s="21" t="s">
        <v>215</v>
      </c>
      <c r="Y10" s="21" t="s">
        <v>216</v>
      </c>
      <c r="Z10" s="21" t="s">
        <v>101</v>
      </c>
    </row>
    <row r="11" spans="1:27" ht="15.75" customHeight="1" x14ac:dyDescent="0.15">
      <c r="A11" s="29">
        <v>44246.567024652773</v>
      </c>
      <c r="B11" s="21" t="s">
        <v>217</v>
      </c>
      <c r="C11" s="21" t="s">
        <v>12</v>
      </c>
      <c r="D11" s="21">
        <v>5</v>
      </c>
      <c r="E11" s="21" t="s">
        <v>218</v>
      </c>
      <c r="F11" s="21" t="s">
        <v>134</v>
      </c>
      <c r="G11" s="21" t="s">
        <v>219</v>
      </c>
      <c r="H11" s="21" t="s">
        <v>220</v>
      </c>
      <c r="I11" s="21" t="s">
        <v>86</v>
      </c>
      <c r="J11" s="30">
        <v>0.9</v>
      </c>
      <c r="K11" s="21" t="s">
        <v>204</v>
      </c>
      <c r="L11" s="30">
        <v>1</v>
      </c>
      <c r="M11" s="21" t="s">
        <v>221</v>
      </c>
      <c r="N11" s="21" t="s">
        <v>222</v>
      </c>
      <c r="O11" s="21" t="s">
        <v>223</v>
      </c>
      <c r="P11" s="21" t="s">
        <v>91</v>
      </c>
      <c r="Q11" s="21" t="s">
        <v>224</v>
      </c>
      <c r="R11" s="21" t="s">
        <v>225</v>
      </c>
      <c r="S11" s="21" t="s">
        <v>226</v>
      </c>
      <c r="T11" s="34" t="s">
        <v>227</v>
      </c>
      <c r="U11" s="21" t="s">
        <v>228</v>
      </c>
      <c r="V11" s="21" t="s">
        <v>229</v>
      </c>
      <c r="W11" s="31" t="s">
        <v>230</v>
      </c>
      <c r="X11" s="21" t="s">
        <v>231</v>
      </c>
      <c r="Y11" s="21" t="s">
        <v>232</v>
      </c>
      <c r="Z11" s="21" t="s">
        <v>101</v>
      </c>
    </row>
    <row r="12" spans="1:27" ht="15.75" customHeight="1" x14ac:dyDescent="0.15">
      <c r="A12" s="29">
        <v>44251.763255960643</v>
      </c>
      <c r="B12" s="21" t="s">
        <v>233</v>
      </c>
      <c r="C12" s="21" t="s">
        <v>12</v>
      </c>
      <c r="D12" s="21" t="s">
        <v>234</v>
      </c>
      <c r="E12" s="21" t="s">
        <v>235</v>
      </c>
      <c r="F12" s="21" t="s">
        <v>83</v>
      </c>
      <c r="G12" s="21" t="s">
        <v>103</v>
      </c>
      <c r="H12" s="21" t="s">
        <v>236</v>
      </c>
      <c r="I12" s="21" t="s">
        <v>104</v>
      </c>
      <c r="J12" s="30">
        <v>0.8</v>
      </c>
      <c r="K12" s="21" t="s">
        <v>237</v>
      </c>
      <c r="L12" s="30">
        <v>0.7</v>
      </c>
      <c r="M12" s="21" t="s">
        <v>238</v>
      </c>
      <c r="N12" s="21" t="s">
        <v>239</v>
      </c>
      <c r="O12" s="21" t="s">
        <v>240</v>
      </c>
      <c r="P12" s="21" t="s">
        <v>191</v>
      </c>
      <c r="Q12" s="21" t="s">
        <v>241</v>
      </c>
      <c r="R12" s="21" t="s">
        <v>242</v>
      </c>
      <c r="S12" s="21" t="s">
        <v>243</v>
      </c>
      <c r="T12" s="21" t="s">
        <v>243</v>
      </c>
      <c r="U12" s="21" t="s">
        <v>244</v>
      </c>
      <c r="V12" s="21" t="s">
        <v>245</v>
      </c>
      <c r="W12" s="31" t="s">
        <v>246</v>
      </c>
      <c r="X12" s="21" t="s">
        <v>247</v>
      </c>
      <c r="Y12" s="21" t="s">
        <v>248</v>
      </c>
      <c r="Z12" s="21" t="s">
        <v>148</v>
      </c>
    </row>
    <row r="13" spans="1:27" ht="15.75" customHeight="1" x14ac:dyDescent="0.15">
      <c r="A13" s="29">
        <v>44253.700321585653</v>
      </c>
      <c r="B13" s="21" t="s">
        <v>249</v>
      </c>
      <c r="C13" s="21" t="s">
        <v>12</v>
      </c>
      <c r="D13" s="21" t="s">
        <v>185</v>
      </c>
      <c r="E13" s="21" t="s">
        <v>250</v>
      </c>
      <c r="F13" s="21" t="s">
        <v>83</v>
      </c>
      <c r="G13" s="21" t="s">
        <v>251</v>
      </c>
      <c r="H13" s="21" t="s">
        <v>252</v>
      </c>
      <c r="I13" s="21" t="s">
        <v>104</v>
      </c>
      <c r="J13" s="30">
        <v>0.8</v>
      </c>
      <c r="K13" s="21" t="s">
        <v>253</v>
      </c>
      <c r="L13" s="21" t="s">
        <v>119</v>
      </c>
      <c r="M13" s="21" t="s">
        <v>254</v>
      </c>
      <c r="N13" s="21" t="s">
        <v>255</v>
      </c>
      <c r="O13" s="21" t="s">
        <v>256</v>
      </c>
      <c r="P13" s="21" t="s">
        <v>191</v>
      </c>
      <c r="Q13" s="21" t="s">
        <v>257</v>
      </c>
      <c r="R13" s="21" t="s">
        <v>258</v>
      </c>
      <c r="S13" s="21" t="s">
        <v>259</v>
      </c>
      <c r="T13" s="21" t="s">
        <v>259</v>
      </c>
      <c r="U13" s="21" t="s">
        <v>260</v>
      </c>
      <c r="V13" s="21" t="s">
        <v>260</v>
      </c>
      <c r="W13" s="31" t="s">
        <v>261</v>
      </c>
      <c r="X13" s="21" t="s">
        <v>262</v>
      </c>
      <c r="Y13" s="21" t="s">
        <v>263</v>
      </c>
      <c r="Z13" s="21" t="s">
        <v>148</v>
      </c>
    </row>
    <row r="14" spans="1:27" ht="15.75" customHeight="1" x14ac:dyDescent="0.15">
      <c r="A14" s="29">
        <v>44256.502694351853</v>
      </c>
      <c r="B14" s="21" t="s">
        <v>264</v>
      </c>
      <c r="C14" s="21" t="s">
        <v>12</v>
      </c>
      <c r="D14" s="21" t="s">
        <v>116</v>
      </c>
      <c r="E14" s="21" t="s">
        <v>265</v>
      </c>
      <c r="F14" s="21" t="s">
        <v>83</v>
      </c>
      <c r="G14" s="21" t="s">
        <v>266</v>
      </c>
      <c r="H14" s="21" t="s">
        <v>267</v>
      </c>
      <c r="I14" s="21" t="s">
        <v>104</v>
      </c>
      <c r="J14" s="30">
        <v>0.9</v>
      </c>
      <c r="K14" s="21" t="s">
        <v>87</v>
      </c>
      <c r="L14" s="21" t="s">
        <v>119</v>
      </c>
      <c r="M14" s="21" t="s">
        <v>268</v>
      </c>
      <c r="N14" s="21" t="s">
        <v>269</v>
      </c>
      <c r="O14" s="21" t="s">
        <v>270</v>
      </c>
      <c r="P14" s="21" t="s">
        <v>191</v>
      </c>
      <c r="Q14" s="21" t="s">
        <v>271</v>
      </c>
      <c r="R14" s="21" t="s">
        <v>272</v>
      </c>
      <c r="S14" s="21" t="s">
        <v>273</v>
      </c>
      <c r="T14" s="21" t="s">
        <v>274</v>
      </c>
      <c r="U14" s="21" t="s">
        <v>275</v>
      </c>
      <c r="V14" s="21" t="s">
        <v>275</v>
      </c>
      <c r="W14" s="31" t="s">
        <v>276</v>
      </c>
      <c r="X14" s="21" t="s">
        <v>277</v>
      </c>
      <c r="Y14" s="21" t="s">
        <v>278</v>
      </c>
      <c r="Z14" s="21" t="s">
        <v>101</v>
      </c>
    </row>
    <row r="15" spans="1:27" ht="15.75" customHeight="1" x14ac:dyDescent="0.15">
      <c r="A15" s="29">
        <v>44258.787446759263</v>
      </c>
      <c r="B15" s="21" t="s">
        <v>279</v>
      </c>
      <c r="C15" s="21" t="s">
        <v>12</v>
      </c>
      <c r="D15" s="21" t="s">
        <v>234</v>
      </c>
      <c r="E15" s="21" t="s">
        <v>280</v>
      </c>
      <c r="F15" s="21" t="s">
        <v>83</v>
      </c>
      <c r="G15" s="21" t="s">
        <v>135</v>
      </c>
      <c r="H15" s="21" t="s">
        <v>267</v>
      </c>
      <c r="I15" s="21" t="s">
        <v>86</v>
      </c>
      <c r="J15" s="30">
        <v>0.9</v>
      </c>
      <c r="K15" s="21" t="s">
        <v>87</v>
      </c>
      <c r="L15" s="21" t="s">
        <v>119</v>
      </c>
      <c r="M15" s="21" t="s">
        <v>281</v>
      </c>
      <c r="N15" s="21" t="s">
        <v>282</v>
      </c>
      <c r="O15" s="21" t="s">
        <v>283</v>
      </c>
      <c r="P15" s="21" t="s">
        <v>191</v>
      </c>
      <c r="Q15" s="21" t="s">
        <v>284</v>
      </c>
      <c r="R15" s="21" t="s">
        <v>285</v>
      </c>
      <c r="S15" s="21" t="s">
        <v>286</v>
      </c>
      <c r="T15" s="21" t="s">
        <v>287</v>
      </c>
      <c r="U15" s="21" t="s">
        <v>288</v>
      </c>
      <c r="V15" s="21" t="s">
        <v>289</v>
      </c>
      <c r="W15" s="31" t="s">
        <v>290</v>
      </c>
      <c r="X15" s="21" t="s">
        <v>291</v>
      </c>
      <c r="Y15" s="21" t="s">
        <v>292</v>
      </c>
      <c r="Z15" s="21" t="s">
        <v>101</v>
      </c>
    </row>
    <row r="16" spans="1:27" ht="15.75" customHeight="1" x14ac:dyDescent="0.15">
      <c r="A16" s="29">
        <v>44231.567159664351</v>
      </c>
      <c r="B16" s="21" t="s">
        <v>293</v>
      </c>
      <c r="C16" s="21" t="s">
        <v>13</v>
      </c>
      <c r="D16" s="21">
        <v>3</v>
      </c>
      <c r="E16" s="21" t="s">
        <v>82</v>
      </c>
      <c r="F16" s="21" t="s">
        <v>83</v>
      </c>
      <c r="G16" s="21" t="s">
        <v>103</v>
      </c>
      <c r="H16" s="21" t="s">
        <v>294</v>
      </c>
      <c r="I16" s="21" t="s">
        <v>104</v>
      </c>
      <c r="J16" s="30">
        <v>0.9</v>
      </c>
      <c r="K16" s="21" t="s">
        <v>237</v>
      </c>
      <c r="L16" s="30">
        <v>0.2</v>
      </c>
      <c r="M16" s="21" t="s">
        <v>295</v>
      </c>
      <c r="N16" s="21" t="s">
        <v>296</v>
      </c>
      <c r="O16" s="21" t="s">
        <v>297</v>
      </c>
      <c r="P16" s="21" t="s">
        <v>91</v>
      </c>
      <c r="Q16" s="21" t="s">
        <v>298</v>
      </c>
      <c r="R16" s="21" t="s">
        <v>298</v>
      </c>
      <c r="S16" s="21" t="s">
        <v>299</v>
      </c>
      <c r="T16" s="21" t="s">
        <v>299</v>
      </c>
      <c r="U16" s="21" t="s">
        <v>300</v>
      </c>
      <c r="V16" s="21" t="s">
        <v>301</v>
      </c>
      <c r="W16" s="31" t="s">
        <v>302</v>
      </c>
      <c r="X16" s="21" t="s">
        <v>303</v>
      </c>
      <c r="Y16" s="21" t="s">
        <v>304</v>
      </c>
      <c r="Z16" s="21" t="s">
        <v>101</v>
      </c>
    </row>
    <row r="17" spans="1:27" ht="15.75" customHeight="1" x14ac:dyDescent="0.15">
      <c r="A17" s="29">
        <v>44263.710953738424</v>
      </c>
      <c r="B17" s="21" t="s">
        <v>305</v>
      </c>
      <c r="C17" s="21" t="s">
        <v>13</v>
      </c>
      <c r="D17" s="21">
        <v>3</v>
      </c>
      <c r="E17" s="21" t="s">
        <v>163</v>
      </c>
      <c r="F17" s="21" t="s">
        <v>83</v>
      </c>
      <c r="G17" s="21" t="s">
        <v>103</v>
      </c>
      <c r="H17" s="21" t="s">
        <v>136</v>
      </c>
      <c r="I17" s="21" t="s">
        <v>86</v>
      </c>
      <c r="J17" s="30">
        <v>0.8</v>
      </c>
      <c r="K17" s="21" t="s">
        <v>87</v>
      </c>
      <c r="L17" s="21" t="s">
        <v>119</v>
      </c>
      <c r="M17" s="21" t="s">
        <v>306</v>
      </c>
      <c r="N17" s="21" t="s">
        <v>307</v>
      </c>
      <c r="O17" s="21" t="s">
        <v>12</v>
      </c>
      <c r="P17" s="21" t="s">
        <v>191</v>
      </c>
      <c r="Q17" s="21" t="s">
        <v>308</v>
      </c>
      <c r="R17" s="21" t="s">
        <v>309</v>
      </c>
      <c r="S17" s="21" t="s">
        <v>310</v>
      </c>
      <c r="T17" s="21" t="s">
        <v>310</v>
      </c>
      <c r="U17" s="21" t="s">
        <v>311</v>
      </c>
      <c r="V17" s="21" t="s">
        <v>311</v>
      </c>
      <c r="W17" s="31" t="s">
        <v>312</v>
      </c>
      <c r="X17" s="21" t="s">
        <v>313</v>
      </c>
      <c r="Y17" s="21" t="s">
        <v>314</v>
      </c>
      <c r="Z17" s="21" t="s">
        <v>148</v>
      </c>
    </row>
    <row r="18" spans="1:27" ht="15.75" customHeight="1" x14ac:dyDescent="0.15">
      <c r="A18" s="29">
        <v>44263.694141354164</v>
      </c>
      <c r="B18" s="21" t="s">
        <v>315</v>
      </c>
      <c r="C18" s="21" t="s">
        <v>14</v>
      </c>
      <c r="D18" s="21">
        <v>3</v>
      </c>
      <c r="E18" s="21" t="s">
        <v>163</v>
      </c>
      <c r="F18" s="21" t="s">
        <v>83</v>
      </c>
      <c r="G18" s="21" t="s">
        <v>164</v>
      </c>
      <c r="H18" s="21" t="s">
        <v>47</v>
      </c>
      <c r="I18" s="21" t="s">
        <v>86</v>
      </c>
      <c r="J18" s="30">
        <v>0.9</v>
      </c>
      <c r="K18" s="21" t="s">
        <v>87</v>
      </c>
      <c r="L18" s="21" t="s">
        <v>119</v>
      </c>
      <c r="M18" s="21" t="s">
        <v>316</v>
      </c>
      <c r="N18" s="21" t="s">
        <v>317</v>
      </c>
      <c r="P18" s="21" t="s">
        <v>191</v>
      </c>
      <c r="Q18" s="21" t="s">
        <v>318</v>
      </c>
      <c r="R18" s="21" t="s">
        <v>319</v>
      </c>
      <c r="S18" s="21" t="s">
        <v>320</v>
      </c>
      <c r="T18" s="21" t="s">
        <v>320</v>
      </c>
      <c r="U18" s="21" t="s">
        <v>321</v>
      </c>
      <c r="V18" s="21" t="s">
        <v>321</v>
      </c>
      <c r="W18" s="21" t="s">
        <v>322</v>
      </c>
      <c r="X18" s="21" t="s">
        <v>322</v>
      </c>
      <c r="Y18" s="21" t="s">
        <v>323</v>
      </c>
      <c r="Z18" s="21" t="s">
        <v>148</v>
      </c>
    </row>
    <row r="19" spans="1:27" ht="15.75" customHeight="1" x14ac:dyDescent="0.15">
      <c r="A19" s="29">
        <v>44263.699208252314</v>
      </c>
      <c r="B19" s="21" t="s">
        <v>324</v>
      </c>
      <c r="C19" s="21" t="s">
        <v>14</v>
      </c>
      <c r="D19" s="21">
        <v>3</v>
      </c>
      <c r="E19" s="21" t="s">
        <v>163</v>
      </c>
      <c r="F19" s="21" t="s">
        <v>83</v>
      </c>
      <c r="G19" s="21" t="s">
        <v>84</v>
      </c>
      <c r="H19" s="21" t="s">
        <v>136</v>
      </c>
      <c r="I19" s="21" t="s">
        <v>86</v>
      </c>
      <c r="J19" s="30">
        <v>0.8</v>
      </c>
      <c r="K19" s="21" t="s">
        <v>87</v>
      </c>
      <c r="L19" s="21" t="s">
        <v>119</v>
      </c>
      <c r="M19" s="21" t="s">
        <v>325</v>
      </c>
      <c r="N19" s="21" t="s">
        <v>326</v>
      </c>
      <c r="P19" s="21" t="s">
        <v>91</v>
      </c>
      <c r="Q19" s="21" t="s">
        <v>327</v>
      </c>
      <c r="R19" s="21" t="s">
        <v>309</v>
      </c>
      <c r="S19" s="21" t="s">
        <v>328</v>
      </c>
      <c r="T19" s="21" t="s">
        <v>329</v>
      </c>
      <c r="U19" s="21" t="s">
        <v>330</v>
      </c>
      <c r="V19" s="21" t="s">
        <v>322</v>
      </c>
      <c r="W19" s="21" t="s">
        <v>322</v>
      </c>
      <c r="X19" s="21" t="s">
        <v>331</v>
      </c>
      <c r="Y19" s="21" t="s">
        <v>332</v>
      </c>
      <c r="Z19" s="21" t="s">
        <v>148</v>
      </c>
    </row>
    <row r="20" spans="1:27" ht="15.75" customHeight="1" x14ac:dyDescent="0.15">
      <c r="A20" s="29">
        <v>44237.871394710644</v>
      </c>
      <c r="B20" s="21" t="s">
        <v>333</v>
      </c>
      <c r="C20" s="21" t="s">
        <v>15</v>
      </c>
      <c r="D20" s="21" t="s">
        <v>234</v>
      </c>
      <c r="E20" s="21" t="s">
        <v>334</v>
      </c>
      <c r="F20" s="21" t="s">
        <v>83</v>
      </c>
      <c r="G20" s="21" t="s">
        <v>335</v>
      </c>
      <c r="H20" s="21" t="s">
        <v>336</v>
      </c>
      <c r="I20" s="21" t="s">
        <v>86</v>
      </c>
      <c r="J20" s="30">
        <v>0.3</v>
      </c>
      <c r="K20" s="21" t="s">
        <v>337</v>
      </c>
      <c r="L20" s="30">
        <v>0.1</v>
      </c>
      <c r="M20" s="21" t="s">
        <v>338</v>
      </c>
      <c r="N20" s="21" t="s">
        <v>255</v>
      </c>
      <c r="O20" s="21" t="s">
        <v>339</v>
      </c>
      <c r="Q20" s="21" t="s">
        <v>340</v>
      </c>
      <c r="R20" s="21" t="s">
        <v>341</v>
      </c>
      <c r="S20" s="34" t="s">
        <v>342</v>
      </c>
      <c r="T20" s="21" t="s">
        <v>343</v>
      </c>
      <c r="U20" s="21" t="s">
        <v>344</v>
      </c>
      <c r="V20" s="21" t="s">
        <v>344</v>
      </c>
      <c r="W20" s="31" t="s">
        <v>345</v>
      </c>
      <c r="X20" s="21">
        <v>5</v>
      </c>
      <c r="Y20" s="21" t="s">
        <v>346</v>
      </c>
      <c r="Z20" s="21" t="s">
        <v>101</v>
      </c>
    </row>
    <row r="21" spans="1:27" ht="15.75" customHeight="1" x14ac:dyDescent="0.15">
      <c r="A21" s="29">
        <v>44260.696770625</v>
      </c>
      <c r="B21" s="21" t="s">
        <v>347</v>
      </c>
      <c r="C21" s="21" t="s">
        <v>15</v>
      </c>
      <c r="D21" s="21">
        <v>5</v>
      </c>
      <c r="E21" s="21" t="s">
        <v>348</v>
      </c>
      <c r="F21" s="21" t="s">
        <v>83</v>
      </c>
      <c r="G21" s="21" t="s">
        <v>349</v>
      </c>
      <c r="H21" s="21" t="s">
        <v>350</v>
      </c>
      <c r="I21" s="21" t="s">
        <v>86</v>
      </c>
      <c r="J21" s="30">
        <v>0.9</v>
      </c>
      <c r="K21" s="21" t="s">
        <v>351</v>
      </c>
      <c r="L21" s="21" t="s">
        <v>119</v>
      </c>
      <c r="M21" s="21" t="s">
        <v>352</v>
      </c>
      <c r="N21" s="21" t="s">
        <v>353</v>
      </c>
      <c r="P21" s="21" t="s">
        <v>191</v>
      </c>
      <c r="Q21" s="21" t="s">
        <v>354</v>
      </c>
      <c r="R21" s="21" t="s">
        <v>322</v>
      </c>
      <c r="S21" s="21" t="s">
        <v>342</v>
      </c>
      <c r="T21" s="21" t="s">
        <v>342</v>
      </c>
      <c r="U21" s="21" t="s">
        <v>355</v>
      </c>
      <c r="V21" s="21" t="s">
        <v>322</v>
      </c>
      <c r="W21" s="31" t="s">
        <v>356</v>
      </c>
      <c r="X21" s="21" t="s">
        <v>357</v>
      </c>
      <c r="Y21" s="21" t="s">
        <v>358</v>
      </c>
      <c r="Z21" s="21" t="s">
        <v>148</v>
      </c>
    </row>
    <row r="22" spans="1:27" ht="15.75" customHeight="1" x14ac:dyDescent="0.15">
      <c r="A22" s="29">
        <v>44242.929342129632</v>
      </c>
      <c r="B22" s="21" t="s">
        <v>359</v>
      </c>
      <c r="C22" s="21" t="s">
        <v>360</v>
      </c>
      <c r="D22" s="21">
        <v>2</v>
      </c>
      <c r="E22" s="21" t="s">
        <v>361</v>
      </c>
      <c r="F22" s="21" t="s">
        <v>83</v>
      </c>
      <c r="G22" s="21" t="s">
        <v>103</v>
      </c>
      <c r="H22" s="21" t="s">
        <v>151</v>
      </c>
      <c r="I22" s="21" t="s">
        <v>104</v>
      </c>
      <c r="J22" s="30">
        <v>0.5</v>
      </c>
      <c r="K22" s="21" t="s">
        <v>87</v>
      </c>
      <c r="L22" s="30">
        <v>0.3</v>
      </c>
      <c r="M22" s="21" t="s">
        <v>362</v>
      </c>
      <c r="N22" s="21" t="s">
        <v>255</v>
      </c>
      <c r="O22" s="21" t="s">
        <v>363</v>
      </c>
      <c r="P22" s="21" t="s">
        <v>91</v>
      </c>
      <c r="Q22" s="21" t="s">
        <v>364</v>
      </c>
      <c r="R22" s="21" t="s">
        <v>364</v>
      </c>
      <c r="S22" s="21" t="s">
        <v>365</v>
      </c>
      <c r="T22" s="21" t="s">
        <v>365</v>
      </c>
      <c r="U22" s="21" t="s">
        <v>366</v>
      </c>
      <c r="V22" s="21" t="s">
        <v>366</v>
      </c>
      <c r="W22" s="21" t="s">
        <v>367</v>
      </c>
      <c r="X22" s="21" t="s">
        <v>368</v>
      </c>
      <c r="Y22" s="21" t="s">
        <v>369</v>
      </c>
      <c r="Z22" s="21" t="s">
        <v>101</v>
      </c>
      <c r="AA22" s="21" t="s">
        <v>370</v>
      </c>
    </row>
    <row r="23" spans="1:27" ht="15.75" customHeight="1" x14ac:dyDescent="0.15">
      <c r="A23" s="29"/>
      <c r="B23" s="21" t="s">
        <v>371</v>
      </c>
      <c r="C23" s="21" t="s">
        <v>17</v>
      </c>
      <c r="D23" s="21">
        <v>3</v>
      </c>
      <c r="E23" s="21" t="s">
        <v>372</v>
      </c>
      <c r="F23" s="21" t="s">
        <v>83</v>
      </c>
      <c r="G23" s="21" t="s">
        <v>103</v>
      </c>
      <c r="H23" s="21" t="s">
        <v>136</v>
      </c>
      <c r="I23" s="21" t="s">
        <v>86</v>
      </c>
      <c r="J23" s="30">
        <v>0.9</v>
      </c>
      <c r="K23" s="21" t="s">
        <v>87</v>
      </c>
      <c r="L23" s="21" t="s">
        <v>119</v>
      </c>
      <c r="M23" s="21" t="s">
        <v>373</v>
      </c>
      <c r="N23" s="21" t="s">
        <v>255</v>
      </c>
      <c r="O23" s="21"/>
      <c r="P23" s="21" t="s">
        <v>91</v>
      </c>
      <c r="Q23" s="21" t="s">
        <v>374</v>
      </c>
      <c r="R23" s="21"/>
      <c r="S23" s="21" t="s">
        <v>375</v>
      </c>
      <c r="T23" s="21" t="s">
        <v>376</v>
      </c>
      <c r="U23" s="21" t="s">
        <v>377</v>
      </c>
      <c r="V23" s="21" t="s">
        <v>378</v>
      </c>
      <c r="W23" s="21" t="s">
        <v>379</v>
      </c>
      <c r="X23" s="21" t="s">
        <v>380</v>
      </c>
      <c r="Y23" s="21" t="s">
        <v>381</v>
      </c>
      <c r="Z23" s="21" t="s">
        <v>148</v>
      </c>
      <c r="AA23" s="21"/>
    </row>
    <row r="24" spans="1:27" ht="15.75" customHeight="1" x14ac:dyDescent="0.15">
      <c r="C24" s="21" t="s">
        <v>18</v>
      </c>
      <c r="D24" s="21">
        <v>0</v>
      </c>
      <c r="S24" s="21"/>
    </row>
    <row r="25" spans="1:27" ht="15.75" customHeight="1" x14ac:dyDescent="0.15">
      <c r="A25" s="29">
        <v>44229.390270601856</v>
      </c>
      <c r="B25" s="21" t="s">
        <v>382</v>
      </c>
      <c r="C25" s="21" t="s">
        <v>19</v>
      </c>
      <c r="D25" s="21">
        <v>2</v>
      </c>
      <c r="E25" s="21" t="s">
        <v>361</v>
      </c>
      <c r="F25" s="21" t="s">
        <v>83</v>
      </c>
      <c r="G25" s="21" t="s">
        <v>383</v>
      </c>
      <c r="H25" s="21" t="s">
        <v>384</v>
      </c>
      <c r="I25" s="21" t="s">
        <v>104</v>
      </c>
      <c r="J25" s="30">
        <v>0.5</v>
      </c>
      <c r="K25" s="21" t="s">
        <v>385</v>
      </c>
      <c r="L25" s="30">
        <v>0</v>
      </c>
      <c r="M25" s="21" t="s">
        <v>386</v>
      </c>
      <c r="N25" s="21" t="s">
        <v>255</v>
      </c>
      <c r="O25" s="21" t="s">
        <v>387</v>
      </c>
      <c r="P25" s="21" t="s">
        <v>191</v>
      </c>
      <c r="Q25" s="21" t="s">
        <v>388</v>
      </c>
      <c r="R25" s="21" t="s">
        <v>389</v>
      </c>
      <c r="S25" s="34" t="s">
        <v>390</v>
      </c>
      <c r="T25" s="21" t="s">
        <v>391</v>
      </c>
      <c r="U25" s="21" t="s">
        <v>392</v>
      </c>
      <c r="V25" s="21" t="s">
        <v>393</v>
      </c>
      <c r="W25" s="31" t="s">
        <v>394</v>
      </c>
      <c r="X25" s="21" t="s">
        <v>395</v>
      </c>
      <c r="Y25" s="21" t="s">
        <v>396</v>
      </c>
      <c r="Z25" s="21" t="s">
        <v>101</v>
      </c>
    </row>
    <row r="26" spans="1:27" ht="15.75" customHeight="1" x14ac:dyDescent="0.15">
      <c r="A26" s="29">
        <v>44249.683603495374</v>
      </c>
      <c r="B26" s="21" t="s">
        <v>397</v>
      </c>
      <c r="C26" s="21" t="s">
        <v>20</v>
      </c>
      <c r="D26" s="21">
        <v>1</v>
      </c>
      <c r="E26" s="21" t="s">
        <v>398</v>
      </c>
      <c r="F26" s="21" t="s">
        <v>134</v>
      </c>
      <c r="G26" s="21" t="s">
        <v>135</v>
      </c>
      <c r="H26" s="21" t="s">
        <v>47</v>
      </c>
      <c r="I26" s="21" t="s">
        <v>104</v>
      </c>
      <c r="J26" s="30">
        <v>0.9</v>
      </c>
      <c r="K26" s="21" t="s">
        <v>87</v>
      </c>
      <c r="L26" s="30">
        <v>0.9</v>
      </c>
      <c r="M26" s="21" t="s">
        <v>399</v>
      </c>
      <c r="N26" s="21" t="s">
        <v>400</v>
      </c>
      <c r="P26" s="21" t="s">
        <v>91</v>
      </c>
      <c r="Q26" s="21" t="s">
        <v>401</v>
      </c>
      <c r="R26" s="21" t="s">
        <v>402</v>
      </c>
      <c r="S26" s="34" t="s">
        <v>403</v>
      </c>
      <c r="T26" s="21" t="s">
        <v>404</v>
      </c>
      <c r="U26" s="21" t="s">
        <v>405</v>
      </c>
      <c r="V26" s="21" t="s">
        <v>406</v>
      </c>
      <c r="W26" s="21" t="s">
        <v>407</v>
      </c>
      <c r="X26" s="21" t="s">
        <v>407</v>
      </c>
      <c r="Y26" s="21" t="s">
        <v>408</v>
      </c>
      <c r="Z26" s="21" t="s">
        <v>148</v>
      </c>
    </row>
    <row r="27" spans="1:27" ht="15.75" customHeight="1" x14ac:dyDescent="0.15">
      <c r="A27" s="29">
        <v>44249.73641135417</v>
      </c>
      <c r="B27" s="21" t="s">
        <v>409</v>
      </c>
      <c r="C27" s="21" t="s">
        <v>20</v>
      </c>
      <c r="D27" s="21">
        <v>3</v>
      </c>
      <c r="E27" s="21" t="s">
        <v>410</v>
      </c>
      <c r="F27" s="21" t="s">
        <v>134</v>
      </c>
      <c r="G27" s="21" t="s">
        <v>103</v>
      </c>
      <c r="H27" s="21" t="s">
        <v>136</v>
      </c>
      <c r="I27" s="21" t="s">
        <v>104</v>
      </c>
      <c r="J27" s="30">
        <v>0.9</v>
      </c>
      <c r="K27" s="21" t="s">
        <v>137</v>
      </c>
      <c r="L27" s="30">
        <v>1</v>
      </c>
      <c r="M27" s="21" t="s">
        <v>411</v>
      </c>
      <c r="N27" s="21" t="s">
        <v>412</v>
      </c>
      <c r="O27" s="21" t="s">
        <v>20</v>
      </c>
      <c r="P27" s="21" t="s">
        <v>91</v>
      </c>
      <c r="Q27" s="21" t="s">
        <v>413</v>
      </c>
      <c r="R27" s="21" t="s">
        <v>414</v>
      </c>
      <c r="S27" s="21" t="s">
        <v>415</v>
      </c>
      <c r="T27" s="21" t="s">
        <v>416</v>
      </c>
      <c r="U27" s="21" t="s">
        <v>417</v>
      </c>
      <c r="V27" s="21" t="s">
        <v>418</v>
      </c>
      <c r="W27" s="31" t="s">
        <v>419</v>
      </c>
      <c r="X27" s="33" t="s">
        <v>420</v>
      </c>
      <c r="Y27" s="21" t="s">
        <v>421</v>
      </c>
      <c r="Z27" s="21" t="s">
        <v>148</v>
      </c>
    </row>
    <row r="28" spans="1:27" ht="15.75" customHeight="1" x14ac:dyDescent="0.15">
      <c r="C28" s="21" t="s">
        <v>21</v>
      </c>
      <c r="D28" s="21">
        <v>0</v>
      </c>
    </row>
    <row r="29" spans="1:27" ht="15.75" customHeight="1" x14ac:dyDescent="0.15">
      <c r="A29" s="29">
        <v>44239.693322453706</v>
      </c>
      <c r="B29" s="21" t="s">
        <v>422</v>
      </c>
      <c r="C29" s="21" t="s">
        <v>22</v>
      </c>
      <c r="D29" s="21">
        <v>2</v>
      </c>
      <c r="E29" s="21" t="s">
        <v>82</v>
      </c>
      <c r="F29" s="21" t="s">
        <v>83</v>
      </c>
      <c r="G29" s="21" t="s">
        <v>423</v>
      </c>
      <c r="H29" s="21" t="s">
        <v>424</v>
      </c>
      <c r="I29" s="21" t="s">
        <v>104</v>
      </c>
      <c r="J29" s="30">
        <v>0.8</v>
      </c>
      <c r="K29" s="21" t="s">
        <v>425</v>
      </c>
      <c r="L29" s="30">
        <v>0.3</v>
      </c>
      <c r="M29" s="21" t="s">
        <v>426</v>
      </c>
      <c r="N29" s="21" t="s">
        <v>427</v>
      </c>
      <c r="O29" s="21" t="s">
        <v>428</v>
      </c>
      <c r="P29" s="21" t="s">
        <v>91</v>
      </c>
      <c r="Q29" s="21" t="s">
        <v>429</v>
      </c>
      <c r="R29" s="21" t="s">
        <v>429</v>
      </c>
      <c r="S29" s="21" t="s">
        <v>430</v>
      </c>
      <c r="T29" s="21" t="s">
        <v>431</v>
      </c>
      <c r="U29" s="21" t="s">
        <v>432</v>
      </c>
      <c r="V29" s="21" t="s">
        <v>433</v>
      </c>
      <c r="W29" s="31" t="s">
        <v>434</v>
      </c>
      <c r="X29" s="21" t="s">
        <v>435</v>
      </c>
      <c r="Y29" s="21" t="s">
        <v>436</v>
      </c>
      <c r="Z29" s="21" t="s">
        <v>101</v>
      </c>
    </row>
    <row r="30" spans="1:27" ht="15.75" customHeight="1" x14ac:dyDescent="0.15">
      <c r="A30" s="29">
        <v>44239.49512846065</v>
      </c>
      <c r="B30" s="21" t="s">
        <v>437</v>
      </c>
      <c r="C30" s="21" t="s">
        <v>23</v>
      </c>
      <c r="D30" s="21">
        <v>3</v>
      </c>
      <c r="E30" s="21" t="s">
        <v>372</v>
      </c>
      <c r="F30" s="21" t="s">
        <v>83</v>
      </c>
      <c r="G30" s="21" t="s">
        <v>84</v>
      </c>
      <c r="H30" s="21" t="s">
        <v>47</v>
      </c>
      <c r="I30" s="21" t="s">
        <v>86</v>
      </c>
      <c r="J30" s="30">
        <v>1</v>
      </c>
      <c r="K30" s="21" t="s">
        <v>137</v>
      </c>
      <c r="L30" s="30">
        <v>0.9</v>
      </c>
      <c r="M30" s="21" t="s">
        <v>438</v>
      </c>
      <c r="N30" s="21" t="s">
        <v>439</v>
      </c>
      <c r="O30" s="21" t="s">
        <v>21</v>
      </c>
      <c r="P30" s="21" t="s">
        <v>91</v>
      </c>
      <c r="Q30" s="21" t="s">
        <v>440</v>
      </c>
      <c r="R30" s="21" t="s">
        <v>441</v>
      </c>
      <c r="S30" s="21" t="s">
        <v>442</v>
      </c>
      <c r="T30" s="21" t="s">
        <v>442</v>
      </c>
      <c r="U30" s="21" t="s">
        <v>443</v>
      </c>
      <c r="V30" s="21" t="s">
        <v>444</v>
      </c>
      <c r="W30" s="31" t="s">
        <v>445</v>
      </c>
      <c r="X30" s="21" t="s">
        <v>446</v>
      </c>
      <c r="Y30" s="21" t="s">
        <v>447</v>
      </c>
      <c r="Z30" s="21" t="s">
        <v>101</v>
      </c>
    </row>
    <row r="31" spans="1:27" ht="15.75" customHeight="1" x14ac:dyDescent="0.15">
      <c r="A31" s="29">
        <v>44250.642320625004</v>
      </c>
      <c r="B31" s="21" t="s">
        <v>448</v>
      </c>
      <c r="C31" s="21" t="s">
        <v>23</v>
      </c>
      <c r="D31" s="21">
        <v>3</v>
      </c>
      <c r="E31" s="21" t="s">
        <v>449</v>
      </c>
      <c r="F31" s="21" t="s">
        <v>83</v>
      </c>
      <c r="G31" s="21" t="s">
        <v>103</v>
      </c>
      <c r="H31" s="21" t="s">
        <v>450</v>
      </c>
      <c r="I31" s="21" t="s">
        <v>86</v>
      </c>
      <c r="J31" s="30">
        <v>1</v>
      </c>
      <c r="K31" s="21" t="s">
        <v>87</v>
      </c>
      <c r="L31" s="30">
        <v>0.8</v>
      </c>
      <c r="M31" s="21" t="s">
        <v>451</v>
      </c>
      <c r="N31" s="21" t="s">
        <v>452</v>
      </c>
      <c r="P31" s="21" t="s">
        <v>191</v>
      </c>
      <c r="Q31" s="21" t="s">
        <v>453</v>
      </c>
      <c r="R31" s="21" t="s">
        <v>454</v>
      </c>
      <c r="S31" s="21" t="s">
        <v>455</v>
      </c>
      <c r="T31" s="21" t="s">
        <v>456</v>
      </c>
      <c r="U31" s="21" t="s">
        <v>457</v>
      </c>
      <c r="V31" s="21" t="s">
        <v>457</v>
      </c>
      <c r="W31" s="21" t="s">
        <v>407</v>
      </c>
      <c r="X31" s="21" t="s">
        <v>182</v>
      </c>
      <c r="Y31" s="21" t="s">
        <v>458</v>
      </c>
      <c r="Z31" s="21" t="s">
        <v>148</v>
      </c>
    </row>
    <row r="32" spans="1:27" ht="15.75" customHeight="1" x14ac:dyDescent="0.15">
      <c r="A32" s="29">
        <v>44237.870241006945</v>
      </c>
      <c r="B32" s="21" t="s">
        <v>459</v>
      </c>
      <c r="C32" s="21" t="s">
        <v>460</v>
      </c>
      <c r="D32" s="21">
        <v>3</v>
      </c>
      <c r="E32" s="21" t="s">
        <v>202</v>
      </c>
      <c r="F32" s="21" t="s">
        <v>83</v>
      </c>
      <c r="G32" s="21" t="s">
        <v>423</v>
      </c>
      <c r="H32" s="21" t="s">
        <v>461</v>
      </c>
      <c r="I32" s="21" t="s">
        <v>104</v>
      </c>
      <c r="J32" s="30">
        <v>0.8</v>
      </c>
      <c r="K32" s="21" t="s">
        <v>87</v>
      </c>
      <c r="L32" s="30">
        <v>0.5</v>
      </c>
      <c r="M32" s="21" t="s">
        <v>462</v>
      </c>
      <c r="N32" s="21" t="s">
        <v>463</v>
      </c>
      <c r="O32" s="21" t="s">
        <v>464</v>
      </c>
      <c r="Q32" s="21" t="s">
        <v>465</v>
      </c>
      <c r="R32" s="21" t="s">
        <v>466</v>
      </c>
      <c r="S32" s="34" t="s">
        <v>467</v>
      </c>
      <c r="T32" s="21" t="s">
        <v>467</v>
      </c>
      <c r="U32" s="21" t="s">
        <v>468</v>
      </c>
      <c r="V32" s="21" t="s">
        <v>468</v>
      </c>
      <c r="W32" s="31" t="s">
        <v>469</v>
      </c>
      <c r="X32" s="21" t="s">
        <v>470</v>
      </c>
      <c r="Y32" s="21" t="s">
        <v>471</v>
      </c>
      <c r="Z32" s="21" t="s">
        <v>101</v>
      </c>
    </row>
    <row r="33" spans="1:27" ht="15.75" customHeight="1" x14ac:dyDescent="0.15">
      <c r="A33" s="29">
        <v>44263.720206319442</v>
      </c>
      <c r="B33" s="21" t="s">
        <v>472</v>
      </c>
      <c r="C33" s="21" t="s">
        <v>460</v>
      </c>
      <c r="D33" s="21">
        <v>5</v>
      </c>
      <c r="E33" s="21" t="s">
        <v>473</v>
      </c>
      <c r="F33" s="21" t="s">
        <v>83</v>
      </c>
      <c r="G33" s="21" t="s">
        <v>135</v>
      </c>
      <c r="H33" s="21" t="s">
        <v>424</v>
      </c>
      <c r="I33" s="21" t="s">
        <v>86</v>
      </c>
      <c r="J33" s="30">
        <v>0.9</v>
      </c>
      <c r="K33" s="21" t="s">
        <v>87</v>
      </c>
      <c r="L33" s="21" t="s">
        <v>119</v>
      </c>
      <c r="M33" s="21" t="s">
        <v>474</v>
      </c>
      <c r="N33" s="21" t="s">
        <v>475</v>
      </c>
      <c r="O33" s="21" t="s">
        <v>476</v>
      </c>
      <c r="P33" s="21" t="s">
        <v>191</v>
      </c>
      <c r="Q33" s="21" t="s">
        <v>477</v>
      </c>
      <c r="R33" s="21" t="s">
        <v>478</v>
      </c>
      <c r="S33" s="21" t="s">
        <v>479</v>
      </c>
      <c r="T33" s="21" t="s">
        <v>479</v>
      </c>
      <c r="U33" s="21" t="s">
        <v>480</v>
      </c>
      <c r="V33" s="21" t="s">
        <v>480</v>
      </c>
      <c r="W33" s="31" t="s">
        <v>481</v>
      </c>
      <c r="X33" s="21" t="s">
        <v>482</v>
      </c>
      <c r="Y33" s="21" t="s">
        <v>483</v>
      </c>
      <c r="Z33" s="21" t="s">
        <v>148</v>
      </c>
    </row>
    <row r="34" spans="1:27" ht="15.75" customHeight="1" x14ac:dyDescent="0.15">
      <c r="C34" s="21" t="s">
        <v>484</v>
      </c>
      <c r="D34" s="21">
        <v>0</v>
      </c>
    </row>
    <row r="35" spans="1:27" ht="15.75" customHeight="1" x14ac:dyDescent="0.15">
      <c r="A35" s="29">
        <v>44253.656238101852</v>
      </c>
      <c r="B35" s="21" t="s">
        <v>485</v>
      </c>
      <c r="C35" s="21" t="s">
        <v>26</v>
      </c>
      <c r="D35" s="21">
        <v>4</v>
      </c>
      <c r="E35" s="21" t="s">
        <v>372</v>
      </c>
      <c r="F35" s="21" t="s">
        <v>83</v>
      </c>
      <c r="G35" s="21" t="s">
        <v>349</v>
      </c>
      <c r="H35" s="21" t="s">
        <v>486</v>
      </c>
      <c r="I35" s="21" t="s">
        <v>86</v>
      </c>
      <c r="J35" s="30">
        <v>0.9</v>
      </c>
      <c r="K35" s="21" t="s">
        <v>351</v>
      </c>
      <c r="L35" s="30">
        <v>0.3</v>
      </c>
      <c r="M35" s="21" t="s">
        <v>487</v>
      </c>
      <c r="N35" s="21" t="s">
        <v>488</v>
      </c>
      <c r="P35" s="21" t="s">
        <v>191</v>
      </c>
      <c r="Q35" s="21" t="s">
        <v>489</v>
      </c>
      <c r="R35" s="21" t="s">
        <v>490</v>
      </c>
      <c r="S35" s="21" t="s">
        <v>491</v>
      </c>
      <c r="T35" s="21"/>
      <c r="U35" s="21" t="s">
        <v>492</v>
      </c>
      <c r="V35" s="21" t="s">
        <v>493</v>
      </c>
      <c r="W35" s="31" t="s">
        <v>494</v>
      </c>
      <c r="X35" s="33" t="s">
        <v>495</v>
      </c>
      <c r="Y35" s="21" t="s">
        <v>496</v>
      </c>
      <c r="Z35" s="21" t="s">
        <v>148</v>
      </c>
    </row>
    <row r="36" spans="1:27" ht="15.75" customHeight="1" x14ac:dyDescent="0.15">
      <c r="A36" s="29">
        <v>44260.685524305554</v>
      </c>
      <c r="B36" s="21" t="s">
        <v>497</v>
      </c>
      <c r="C36" s="21" t="s">
        <v>26</v>
      </c>
      <c r="D36" s="21" t="s">
        <v>116</v>
      </c>
      <c r="E36" s="21" t="s">
        <v>163</v>
      </c>
      <c r="F36" s="21" t="s">
        <v>83</v>
      </c>
      <c r="G36" s="21" t="s">
        <v>335</v>
      </c>
      <c r="H36" s="21" t="s">
        <v>136</v>
      </c>
      <c r="I36" s="21" t="s">
        <v>86</v>
      </c>
      <c r="J36" s="30">
        <v>1</v>
      </c>
      <c r="K36" s="21" t="s">
        <v>87</v>
      </c>
      <c r="L36" s="21" t="s">
        <v>119</v>
      </c>
      <c r="M36" s="21" t="s">
        <v>498</v>
      </c>
      <c r="N36" s="21" t="s">
        <v>307</v>
      </c>
      <c r="O36" s="21" t="s">
        <v>499</v>
      </c>
      <c r="P36" s="21" t="s">
        <v>191</v>
      </c>
      <c r="Q36" s="21" t="s">
        <v>500</v>
      </c>
      <c r="R36" s="21" t="s">
        <v>501</v>
      </c>
      <c r="S36" s="21" t="s">
        <v>502</v>
      </c>
      <c r="T36" s="21" t="s">
        <v>503</v>
      </c>
      <c r="U36" s="21" t="s">
        <v>504</v>
      </c>
      <c r="V36" s="21" t="s">
        <v>504</v>
      </c>
      <c r="W36" s="31" t="s">
        <v>505</v>
      </c>
      <c r="X36" s="21" t="s">
        <v>506</v>
      </c>
      <c r="Y36" s="21" t="s">
        <v>507</v>
      </c>
      <c r="Z36" s="21" t="s">
        <v>148</v>
      </c>
    </row>
    <row r="37" spans="1:27" ht="15.75" customHeight="1" x14ac:dyDescent="0.15">
      <c r="A37" s="29">
        <v>44230.38430774305</v>
      </c>
      <c r="B37" s="21" t="s">
        <v>508</v>
      </c>
      <c r="C37" s="21" t="s">
        <v>509</v>
      </c>
      <c r="D37" s="21">
        <v>5</v>
      </c>
      <c r="E37" s="21" t="s">
        <v>372</v>
      </c>
      <c r="F37" s="21" t="s">
        <v>83</v>
      </c>
      <c r="G37" s="21" t="s">
        <v>135</v>
      </c>
      <c r="H37" s="21" t="s">
        <v>510</v>
      </c>
      <c r="I37" s="21" t="s">
        <v>104</v>
      </c>
      <c r="J37" s="30">
        <v>1</v>
      </c>
      <c r="K37" s="21" t="s">
        <v>511</v>
      </c>
      <c r="L37" s="30">
        <v>0</v>
      </c>
      <c r="M37" s="21" t="s">
        <v>512</v>
      </c>
      <c r="N37" s="21" t="s">
        <v>255</v>
      </c>
      <c r="O37" s="21" t="s">
        <v>513</v>
      </c>
      <c r="P37" s="21" t="s">
        <v>91</v>
      </c>
      <c r="Q37" s="21" t="s">
        <v>514</v>
      </c>
      <c r="R37" s="21" t="s">
        <v>515</v>
      </c>
      <c r="S37" s="34" t="s">
        <v>516</v>
      </c>
      <c r="T37" s="21" t="s">
        <v>517</v>
      </c>
      <c r="U37" s="21" t="s">
        <v>518</v>
      </c>
      <c r="V37" s="21" t="s">
        <v>519</v>
      </c>
      <c r="W37" s="31" t="s">
        <v>520</v>
      </c>
      <c r="X37" s="21" t="s">
        <v>521</v>
      </c>
      <c r="Y37" s="32" t="s">
        <v>522</v>
      </c>
      <c r="Z37" s="21" t="s">
        <v>101</v>
      </c>
      <c r="AA37" s="21" t="s">
        <v>523</v>
      </c>
    </row>
    <row r="38" spans="1:27" ht="15.75" customHeight="1" x14ac:dyDescent="0.15">
      <c r="A38" s="29">
        <v>44253.487438460652</v>
      </c>
      <c r="B38" s="21" t="s">
        <v>524</v>
      </c>
      <c r="C38" s="21" t="s">
        <v>509</v>
      </c>
      <c r="D38" s="21">
        <v>2</v>
      </c>
      <c r="E38" s="21" t="s">
        <v>133</v>
      </c>
      <c r="F38" s="21" t="s">
        <v>83</v>
      </c>
      <c r="G38" s="21" t="s">
        <v>383</v>
      </c>
      <c r="H38" s="21" t="s">
        <v>525</v>
      </c>
      <c r="I38" s="21" t="s">
        <v>104</v>
      </c>
      <c r="J38" s="30">
        <v>1</v>
      </c>
      <c r="K38" s="21" t="s">
        <v>526</v>
      </c>
      <c r="L38" s="30">
        <v>0.3</v>
      </c>
      <c r="M38" s="21" t="s">
        <v>527</v>
      </c>
      <c r="N38" s="21" t="s">
        <v>255</v>
      </c>
      <c r="O38" s="21" t="s">
        <v>528</v>
      </c>
      <c r="P38" s="21" t="s">
        <v>91</v>
      </c>
      <c r="Q38" s="21" t="s">
        <v>529</v>
      </c>
      <c r="R38" s="21" t="s">
        <v>529</v>
      </c>
      <c r="S38" s="21" t="s">
        <v>530</v>
      </c>
      <c r="T38" s="21" t="s">
        <v>530</v>
      </c>
      <c r="U38" s="21" t="s">
        <v>531</v>
      </c>
      <c r="V38" s="21" t="s">
        <v>531</v>
      </c>
      <c r="W38" s="21" t="s">
        <v>182</v>
      </c>
      <c r="X38" s="21" t="s">
        <v>524</v>
      </c>
      <c r="Y38" s="21" t="s">
        <v>532</v>
      </c>
      <c r="Z38" s="21" t="s">
        <v>101</v>
      </c>
      <c r="AA38" s="21" t="s">
        <v>533</v>
      </c>
    </row>
    <row r="39" spans="1:27" ht="15.75" customHeight="1" x14ac:dyDescent="0.15">
      <c r="A39" s="29">
        <v>44256.540144895829</v>
      </c>
      <c r="B39" s="21" t="s">
        <v>534</v>
      </c>
      <c r="C39" s="21" t="s">
        <v>27</v>
      </c>
      <c r="D39" s="21">
        <v>2</v>
      </c>
      <c r="E39" s="21" t="s">
        <v>202</v>
      </c>
      <c r="F39" s="21" t="s">
        <v>134</v>
      </c>
      <c r="G39" s="21" t="s">
        <v>349</v>
      </c>
      <c r="H39" s="21" t="s">
        <v>47</v>
      </c>
      <c r="I39" s="21" t="s">
        <v>86</v>
      </c>
      <c r="J39" s="30">
        <v>0.9</v>
      </c>
      <c r="K39" s="21" t="s">
        <v>137</v>
      </c>
      <c r="L39" s="30">
        <v>1</v>
      </c>
      <c r="M39" s="21" t="s">
        <v>535</v>
      </c>
      <c r="N39" s="21" t="s">
        <v>536</v>
      </c>
      <c r="P39" s="21" t="s">
        <v>91</v>
      </c>
      <c r="Q39" s="21" t="s">
        <v>537</v>
      </c>
      <c r="R39" s="21" t="s">
        <v>538</v>
      </c>
      <c r="S39" s="21" t="s">
        <v>539</v>
      </c>
      <c r="T39" s="21" t="s">
        <v>540</v>
      </c>
      <c r="U39" s="21" t="s">
        <v>182</v>
      </c>
      <c r="V39" s="21" t="s">
        <v>182</v>
      </c>
      <c r="W39" s="31" t="s">
        <v>541</v>
      </c>
      <c r="X39" s="21" t="s">
        <v>407</v>
      </c>
      <c r="Y39" s="21" t="s">
        <v>542</v>
      </c>
      <c r="Z39" s="21" t="s">
        <v>148</v>
      </c>
    </row>
    <row r="40" spans="1:27" ht="15.75" customHeight="1" x14ac:dyDescent="0.15">
      <c r="A40" s="29">
        <v>44256.52590552083</v>
      </c>
      <c r="B40" s="21" t="s">
        <v>543</v>
      </c>
      <c r="C40" s="21" t="s">
        <v>544</v>
      </c>
      <c r="D40" s="21">
        <v>1</v>
      </c>
      <c r="E40" s="21" t="s">
        <v>202</v>
      </c>
      <c r="F40" s="21" t="s">
        <v>134</v>
      </c>
      <c r="G40" s="21" t="s">
        <v>103</v>
      </c>
      <c r="H40" s="21" t="s">
        <v>136</v>
      </c>
      <c r="I40" s="21" t="s">
        <v>86</v>
      </c>
      <c r="J40" s="30">
        <v>0.9</v>
      </c>
      <c r="K40" s="21" t="s">
        <v>137</v>
      </c>
      <c r="L40" s="30">
        <v>1</v>
      </c>
      <c r="M40" s="21" t="s">
        <v>545</v>
      </c>
      <c r="N40" s="21" t="s">
        <v>546</v>
      </c>
      <c r="P40" s="21" t="s">
        <v>91</v>
      </c>
      <c r="Q40" s="21" t="s">
        <v>538</v>
      </c>
      <c r="R40" s="21" t="s">
        <v>547</v>
      </c>
      <c r="S40" s="21" t="s">
        <v>548</v>
      </c>
      <c r="T40" s="21" t="s">
        <v>548</v>
      </c>
      <c r="U40" s="21" t="s">
        <v>407</v>
      </c>
      <c r="V40" s="21" t="s">
        <v>407</v>
      </c>
      <c r="W40" s="21" t="s">
        <v>407</v>
      </c>
      <c r="X40" s="21" t="s">
        <v>549</v>
      </c>
      <c r="Y40" s="21" t="s">
        <v>550</v>
      </c>
      <c r="Z40" s="21" t="s">
        <v>101</v>
      </c>
    </row>
    <row r="41" spans="1:27" ht="15.75" customHeight="1" x14ac:dyDescent="0.15">
      <c r="A41" s="29">
        <v>44231.683237696758</v>
      </c>
      <c r="B41" s="21" t="s">
        <v>551</v>
      </c>
      <c r="C41" s="21" t="s">
        <v>28</v>
      </c>
      <c r="D41" s="21">
        <v>2</v>
      </c>
      <c r="E41" s="21" t="s">
        <v>552</v>
      </c>
      <c r="F41" s="21" t="s">
        <v>83</v>
      </c>
      <c r="G41" s="21" t="s">
        <v>103</v>
      </c>
      <c r="H41" s="21" t="s">
        <v>151</v>
      </c>
      <c r="I41" s="21" t="s">
        <v>104</v>
      </c>
      <c r="J41" s="30">
        <v>1</v>
      </c>
      <c r="K41" s="21" t="s">
        <v>553</v>
      </c>
      <c r="L41" s="30">
        <v>0.7</v>
      </c>
      <c r="M41" s="21" t="s">
        <v>554</v>
      </c>
      <c r="N41" s="21" t="s">
        <v>255</v>
      </c>
      <c r="O41" s="21" t="s">
        <v>555</v>
      </c>
      <c r="P41" s="21" t="s">
        <v>191</v>
      </c>
      <c r="Q41" s="21" t="s">
        <v>556</v>
      </c>
      <c r="R41" s="21" t="s">
        <v>557</v>
      </c>
      <c r="S41" s="21" t="s">
        <v>558</v>
      </c>
      <c r="T41" s="21" t="s">
        <v>559</v>
      </c>
      <c r="U41" s="21" t="s">
        <v>560</v>
      </c>
      <c r="V41" s="21" t="s">
        <v>560</v>
      </c>
      <c r="W41" s="31" t="s">
        <v>561</v>
      </c>
      <c r="X41" s="21" t="s">
        <v>562</v>
      </c>
      <c r="Y41" s="21" t="s">
        <v>563</v>
      </c>
      <c r="Z41" s="21" t="s">
        <v>101</v>
      </c>
      <c r="AA41" s="21" t="s">
        <v>564</v>
      </c>
    </row>
    <row r="42" spans="1:27" ht="15.75" customHeight="1" x14ac:dyDescent="0.15">
      <c r="A42" s="29">
        <v>44231.722062256944</v>
      </c>
      <c r="B42" s="21" t="s">
        <v>565</v>
      </c>
      <c r="C42" s="21" t="s">
        <v>28</v>
      </c>
      <c r="D42" s="21">
        <v>4</v>
      </c>
      <c r="E42" s="21" t="s">
        <v>566</v>
      </c>
      <c r="F42" s="21" t="s">
        <v>83</v>
      </c>
      <c r="G42" s="21" t="s">
        <v>335</v>
      </c>
      <c r="H42" s="21" t="s">
        <v>47</v>
      </c>
      <c r="I42" s="21" t="s">
        <v>567</v>
      </c>
      <c r="J42" s="30">
        <v>0.7</v>
      </c>
      <c r="K42" s="21" t="s">
        <v>87</v>
      </c>
      <c r="L42" s="30">
        <v>0.2</v>
      </c>
      <c r="M42" s="21" t="s">
        <v>568</v>
      </c>
      <c r="N42" s="21" t="s">
        <v>255</v>
      </c>
      <c r="O42" s="21" t="s">
        <v>569</v>
      </c>
      <c r="P42" s="21" t="s">
        <v>91</v>
      </c>
      <c r="Q42" s="21" t="s">
        <v>570</v>
      </c>
      <c r="R42" s="21" t="s">
        <v>571</v>
      </c>
      <c r="S42" s="34" t="s">
        <v>572</v>
      </c>
      <c r="T42" s="21">
        <v>3876668312</v>
      </c>
      <c r="U42" s="21" t="s">
        <v>573</v>
      </c>
      <c r="V42" s="21" t="s">
        <v>573</v>
      </c>
      <c r="W42" s="31" t="s">
        <v>574</v>
      </c>
      <c r="X42" s="21" t="s">
        <v>575</v>
      </c>
      <c r="Y42" s="21" t="s">
        <v>576</v>
      </c>
      <c r="Z42" s="21" t="s">
        <v>101</v>
      </c>
    </row>
    <row r="43" spans="1:27" ht="15.75" customHeight="1" x14ac:dyDescent="0.15">
      <c r="A43" s="29">
        <v>44243.409775428241</v>
      </c>
      <c r="B43" s="21" t="s">
        <v>577</v>
      </c>
      <c r="C43" s="21" t="s">
        <v>29</v>
      </c>
      <c r="D43" s="21" t="s">
        <v>116</v>
      </c>
      <c r="E43" s="21" t="s">
        <v>280</v>
      </c>
      <c r="F43" s="21" t="s">
        <v>83</v>
      </c>
      <c r="G43" s="21" t="s">
        <v>349</v>
      </c>
      <c r="H43" s="21" t="s">
        <v>47</v>
      </c>
      <c r="I43" s="21" t="s">
        <v>104</v>
      </c>
      <c r="J43" s="30">
        <v>0.8</v>
      </c>
      <c r="K43" s="21" t="s">
        <v>511</v>
      </c>
      <c r="L43" s="30">
        <v>0</v>
      </c>
      <c r="M43" s="21" t="s">
        <v>578</v>
      </c>
      <c r="N43" s="21" t="s">
        <v>579</v>
      </c>
      <c r="O43" s="21" t="s">
        <v>580</v>
      </c>
      <c r="P43" s="21" t="s">
        <v>91</v>
      </c>
      <c r="Q43" s="21" t="s">
        <v>581</v>
      </c>
      <c r="R43" s="21" t="s">
        <v>582</v>
      </c>
      <c r="S43" s="21" t="s">
        <v>583</v>
      </c>
      <c r="T43" s="21" t="s">
        <v>584</v>
      </c>
      <c r="U43" s="21" t="s">
        <v>585</v>
      </c>
      <c r="V43" s="21" t="s">
        <v>585</v>
      </c>
      <c r="W43" s="31" t="s">
        <v>586</v>
      </c>
      <c r="X43" s="21" t="s">
        <v>587</v>
      </c>
      <c r="Y43" s="21" t="s">
        <v>588</v>
      </c>
      <c r="Z43" s="21" t="s">
        <v>101</v>
      </c>
      <c r="AA43" s="21" t="s">
        <v>589</v>
      </c>
    </row>
    <row r="44" spans="1:27" ht="15.75" customHeight="1" x14ac:dyDescent="0.15">
      <c r="A44" s="29">
        <v>44251.756176747687</v>
      </c>
      <c r="B44" s="21" t="s">
        <v>590</v>
      </c>
      <c r="C44" s="21" t="s">
        <v>29</v>
      </c>
      <c r="D44" s="21" t="s">
        <v>116</v>
      </c>
      <c r="E44" s="21" t="s">
        <v>133</v>
      </c>
      <c r="F44" s="21" t="s">
        <v>83</v>
      </c>
      <c r="G44" s="21" t="s">
        <v>135</v>
      </c>
      <c r="H44" s="21" t="s">
        <v>591</v>
      </c>
      <c r="I44" s="21" t="s">
        <v>104</v>
      </c>
      <c r="J44" s="30">
        <v>0.8</v>
      </c>
      <c r="K44" s="21" t="s">
        <v>87</v>
      </c>
      <c r="L44" s="30">
        <v>0.2</v>
      </c>
      <c r="M44" s="21" t="s">
        <v>592</v>
      </c>
      <c r="N44" s="21" t="s">
        <v>593</v>
      </c>
      <c r="O44" s="21" t="s">
        <v>594</v>
      </c>
      <c r="P44" s="21" t="s">
        <v>91</v>
      </c>
      <c r="Q44" s="21" t="s">
        <v>595</v>
      </c>
      <c r="R44" s="21" t="s">
        <v>596</v>
      </c>
      <c r="S44" s="21">
        <v>1161868026</v>
      </c>
      <c r="T44" s="21">
        <v>1161868026</v>
      </c>
      <c r="U44" s="21" t="s">
        <v>597</v>
      </c>
      <c r="V44" s="21" t="s">
        <v>597</v>
      </c>
      <c r="W44" s="21" t="s">
        <v>598</v>
      </c>
      <c r="X44" s="21" t="s">
        <v>599</v>
      </c>
      <c r="Y44" s="21" t="s">
        <v>600</v>
      </c>
      <c r="Z44" s="21" t="s">
        <v>101</v>
      </c>
    </row>
    <row r="45" spans="1:27" ht="15.75" customHeight="1" x14ac:dyDescent="0.15">
      <c r="A45" s="29">
        <v>44260.661680127319</v>
      </c>
      <c r="B45" s="21" t="s">
        <v>601</v>
      </c>
      <c r="C45" s="21" t="s">
        <v>29</v>
      </c>
      <c r="D45" s="21" t="s">
        <v>116</v>
      </c>
      <c r="E45" s="21" t="s">
        <v>348</v>
      </c>
      <c r="F45" s="21" t="s">
        <v>83</v>
      </c>
      <c r="G45" s="21" t="s">
        <v>349</v>
      </c>
      <c r="H45" s="21" t="s">
        <v>602</v>
      </c>
      <c r="I45" s="21" t="s">
        <v>86</v>
      </c>
      <c r="J45" s="30">
        <v>0.8</v>
      </c>
      <c r="K45" s="21" t="s">
        <v>351</v>
      </c>
      <c r="L45" s="21" t="s">
        <v>119</v>
      </c>
      <c r="M45" s="21" t="s">
        <v>603</v>
      </c>
      <c r="N45" s="21" t="s">
        <v>282</v>
      </c>
      <c r="O45" s="21" t="s">
        <v>604</v>
      </c>
      <c r="P45" s="21" t="s">
        <v>191</v>
      </c>
      <c r="Q45" s="21" t="s">
        <v>605</v>
      </c>
      <c r="R45" s="21" t="s">
        <v>319</v>
      </c>
      <c r="S45" s="21" t="s">
        <v>606</v>
      </c>
      <c r="T45" s="21" t="s">
        <v>606</v>
      </c>
      <c r="U45" s="21" t="s">
        <v>607</v>
      </c>
      <c r="V45" s="21" t="s">
        <v>607</v>
      </c>
      <c r="W45" s="31" t="s">
        <v>608</v>
      </c>
      <c r="X45" s="21" t="s">
        <v>609</v>
      </c>
      <c r="Y45" s="21" t="s">
        <v>610</v>
      </c>
      <c r="Z45" s="21" t="s">
        <v>148</v>
      </c>
    </row>
    <row r="46" spans="1:27" ht="15.75" customHeight="1" x14ac:dyDescent="0.15">
      <c r="A46" s="29">
        <v>44251.766614050925</v>
      </c>
      <c r="B46" s="21" t="s">
        <v>611</v>
      </c>
      <c r="C46" s="21" t="s">
        <v>594</v>
      </c>
      <c r="D46" s="21">
        <v>2</v>
      </c>
      <c r="E46" s="21" t="s">
        <v>82</v>
      </c>
      <c r="F46" s="21" t="s">
        <v>612</v>
      </c>
      <c r="G46" s="21" t="s">
        <v>423</v>
      </c>
      <c r="H46" s="21" t="s">
        <v>613</v>
      </c>
      <c r="I46" s="21" t="s">
        <v>567</v>
      </c>
      <c r="J46" s="30">
        <v>0.8</v>
      </c>
      <c r="K46" s="21" t="s">
        <v>614</v>
      </c>
      <c r="L46" s="30">
        <v>0.1</v>
      </c>
      <c r="M46" s="21" t="s">
        <v>615</v>
      </c>
      <c r="N46" s="21" t="s">
        <v>269</v>
      </c>
      <c r="O46" s="21" t="s">
        <v>616</v>
      </c>
      <c r="P46" s="21" t="s">
        <v>191</v>
      </c>
      <c r="Q46" s="21" t="s">
        <v>617</v>
      </c>
      <c r="R46" s="21" t="s">
        <v>618</v>
      </c>
      <c r="S46" s="21">
        <v>3874686658</v>
      </c>
      <c r="T46" s="21">
        <v>3874686658</v>
      </c>
      <c r="U46" s="21" t="s">
        <v>619</v>
      </c>
      <c r="V46" s="21" t="s">
        <v>619</v>
      </c>
      <c r="W46" s="31" t="s">
        <v>620</v>
      </c>
      <c r="X46" s="21" t="s">
        <v>621</v>
      </c>
      <c r="Y46" s="21" t="s">
        <v>622</v>
      </c>
      <c r="Z46" s="21" t="s">
        <v>101</v>
      </c>
    </row>
    <row r="47" spans="1:27" ht="15.75" customHeight="1" x14ac:dyDescent="0.15">
      <c r="A47" s="29">
        <v>44258.738788715273</v>
      </c>
      <c r="B47" s="21" t="s">
        <v>623</v>
      </c>
      <c r="C47" s="21" t="s">
        <v>30</v>
      </c>
      <c r="D47" s="21">
        <v>1</v>
      </c>
      <c r="E47" s="21" t="s">
        <v>82</v>
      </c>
      <c r="F47" s="21" t="s">
        <v>83</v>
      </c>
      <c r="G47" s="21" t="s">
        <v>423</v>
      </c>
      <c r="H47" s="21" t="s">
        <v>624</v>
      </c>
      <c r="I47" s="21" t="s">
        <v>86</v>
      </c>
      <c r="J47" s="30">
        <v>0.8</v>
      </c>
      <c r="K47" s="21" t="s">
        <v>511</v>
      </c>
      <c r="L47" s="30">
        <v>0</v>
      </c>
      <c r="M47" s="21" t="s">
        <v>625</v>
      </c>
      <c r="N47" s="21" t="s">
        <v>626</v>
      </c>
      <c r="O47" s="21" t="s">
        <v>11</v>
      </c>
      <c r="P47" s="21" t="s">
        <v>91</v>
      </c>
      <c r="Q47" s="21" t="s">
        <v>627</v>
      </c>
      <c r="R47" s="21" t="s">
        <v>628</v>
      </c>
      <c r="S47" s="21">
        <v>3868403132</v>
      </c>
      <c r="T47" s="21">
        <v>3868403132</v>
      </c>
      <c r="U47" s="21" t="s">
        <v>629</v>
      </c>
      <c r="V47" s="21" t="s">
        <v>629</v>
      </c>
      <c r="W47" s="31" t="s">
        <v>630</v>
      </c>
      <c r="X47" s="21" t="s">
        <v>631</v>
      </c>
      <c r="Y47" s="21" t="s">
        <v>632</v>
      </c>
      <c r="Z47" s="21" t="s">
        <v>101</v>
      </c>
    </row>
    <row r="48" spans="1:27" ht="15.75" customHeight="1" x14ac:dyDescent="0.15">
      <c r="A48" s="29">
        <v>44257.622008368053</v>
      </c>
      <c r="B48" s="21" t="s">
        <v>633</v>
      </c>
      <c r="C48" s="21" t="s">
        <v>499</v>
      </c>
      <c r="D48" s="21">
        <v>4</v>
      </c>
      <c r="E48" s="21" t="s">
        <v>82</v>
      </c>
      <c r="F48" s="21" t="s">
        <v>83</v>
      </c>
      <c r="G48" s="21" t="s">
        <v>103</v>
      </c>
      <c r="H48" s="21" t="s">
        <v>634</v>
      </c>
      <c r="I48" s="21" t="s">
        <v>86</v>
      </c>
      <c r="J48" s="30">
        <v>0.9</v>
      </c>
      <c r="K48" s="21" t="s">
        <v>87</v>
      </c>
      <c r="L48" s="21" t="s">
        <v>119</v>
      </c>
      <c r="M48" s="21" t="s">
        <v>635</v>
      </c>
      <c r="N48" s="21" t="s">
        <v>636</v>
      </c>
      <c r="P48" s="21" t="s">
        <v>191</v>
      </c>
      <c r="Q48" s="21" t="s">
        <v>637</v>
      </c>
      <c r="R48" s="21" t="s">
        <v>637</v>
      </c>
      <c r="S48" s="21" t="s">
        <v>638</v>
      </c>
      <c r="T48" s="21">
        <v>3873598548</v>
      </c>
      <c r="U48" s="21" t="s">
        <v>639</v>
      </c>
      <c r="V48" s="21" t="s">
        <v>639</v>
      </c>
      <c r="W48" s="31" t="s">
        <v>640</v>
      </c>
      <c r="X48" s="21" t="s">
        <v>641</v>
      </c>
      <c r="Y48" s="21" t="s">
        <v>642</v>
      </c>
      <c r="Z48" s="21" t="s">
        <v>101</v>
      </c>
    </row>
    <row r="49" spans="1:27" ht="15.75" customHeight="1" x14ac:dyDescent="0.15">
      <c r="A49" s="29">
        <v>44257.518816331023</v>
      </c>
      <c r="B49" s="21" t="s">
        <v>643</v>
      </c>
      <c r="C49" s="21" t="s">
        <v>499</v>
      </c>
      <c r="D49" s="21">
        <v>2</v>
      </c>
      <c r="E49" s="21" t="s">
        <v>644</v>
      </c>
      <c r="F49" s="21" t="s">
        <v>134</v>
      </c>
      <c r="G49" s="21" t="s">
        <v>135</v>
      </c>
      <c r="H49" s="21" t="s">
        <v>645</v>
      </c>
      <c r="I49" s="21" t="s">
        <v>104</v>
      </c>
      <c r="J49" s="30">
        <v>0.9</v>
      </c>
      <c r="K49" s="21" t="s">
        <v>646</v>
      </c>
      <c r="L49" s="30">
        <v>0.9</v>
      </c>
      <c r="M49" s="21" t="s">
        <v>647</v>
      </c>
      <c r="N49" s="21" t="s">
        <v>255</v>
      </c>
      <c r="O49" s="21" t="s">
        <v>648</v>
      </c>
      <c r="P49" s="21" t="s">
        <v>191</v>
      </c>
      <c r="Q49" s="21" t="s">
        <v>637</v>
      </c>
      <c r="R49" s="21" t="s">
        <v>637</v>
      </c>
      <c r="S49" s="21">
        <v>3873427902</v>
      </c>
      <c r="T49" s="21">
        <v>3873598548</v>
      </c>
      <c r="U49" s="21" t="s">
        <v>649</v>
      </c>
      <c r="V49" s="21" t="s">
        <v>650</v>
      </c>
      <c r="W49" s="31" t="s">
        <v>651</v>
      </c>
      <c r="X49" s="21" t="s">
        <v>652</v>
      </c>
      <c r="Y49" s="21" t="s">
        <v>653</v>
      </c>
      <c r="Z49" s="21" t="s">
        <v>101</v>
      </c>
    </row>
    <row r="50" spans="1:27" ht="15.75" customHeight="1" x14ac:dyDescent="0.15">
      <c r="A50" s="29">
        <v>44229.39780752315</v>
      </c>
      <c r="B50" s="21" t="s">
        <v>654</v>
      </c>
      <c r="C50" s="21" t="s">
        <v>655</v>
      </c>
      <c r="D50" s="21">
        <v>2</v>
      </c>
      <c r="E50" s="21" t="s">
        <v>163</v>
      </c>
      <c r="F50" s="21" t="s">
        <v>83</v>
      </c>
      <c r="G50" s="21" t="s">
        <v>349</v>
      </c>
      <c r="H50" s="21" t="s">
        <v>136</v>
      </c>
      <c r="I50" s="21" t="s">
        <v>567</v>
      </c>
      <c r="J50" s="30">
        <v>0.8</v>
      </c>
      <c r="K50" s="21" t="s">
        <v>87</v>
      </c>
      <c r="L50" s="30">
        <v>0.8</v>
      </c>
      <c r="M50" s="21" t="s">
        <v>656</v>
      </c>
      <c r="N50" s="21" t="s">
        <v>657</v>
      </c>
      <c r="O50" s="21" t="s">
        <v>658</v>
      </c>
      <c r="P50" s="21" t="s">
        <v>91</v>
      </c>
      <c r="Q50" s="21" t="s">
        <v>659</v>
      </c>
      <c r="R50" s="21" t="s">
        <v>660</v>
      </c>
      <c r="S50" s="21" t="s">
        <v>661</v>
      </c>
      <c r="T50" s="21">
        <v>3878404054</v>
      </c>
      <c r="U50" s="21" t="s">
        <v>662</v>
      </c>
      <c r="V50" s="21" t="s">
        <v>662</v>
      </c>
      <c r="W50" s="31" t="s">
        <v>663</v>
      </c>
      <c r="X50" s="21" t="s">
        <v>664</v>
      </c>
      <c r="Y50" s="21" t="s">
        <v>665</v>
      </c>
      <c r="Z50" s="21" t="s">
        <v>101</v>
      </c>
      <c r="AA50" s="21" t="s">
        <v>666</v>
      </c>
    </row>
    <row r="51" spans="1:27" ht="15.75" customHeight="1" x14ac:dyDescent="0.15">
      <c r="A51" s="29">
        <v>44236.510533877314</v>
      </c>
      <c r="B51" s="21" t="s">
        <v>667</v>
      </c>
      <c r="C51" s="21" t="s">
        <v>655</v>
      </c>
      <c r="D51" s="21">
        <v>2</v>
      </c>
      <c r="E51" s="21" t="s">
        <v>566</v>
      </c>
      <c r="F51" s="21" t="s">
        <v>83</v>
      </c>
      <c r="G51" s="21" t="s">
        <v>668</v>
      </c>
      <c r="H51" s="21" t="s">
        <v>151</v>
      </c>
      <c r="I51" s="21" t="s">
        <v>567</v>
      </c>
      <c r="J51" s="30">
        <v>0.3</v>
      </c>
      <c r="K51" s="21" t="s">
        <v>669</v>
      </c>
      <c r="L51" s="30">
        <v>0.5</v>
      </c>
      <c r="M51" s="21" t="s">
        <v>670</v>
      </c>
      <c r="N51" s="21" t="s">
        <v>671</v>
      </c>
      <c r="O51" s="21" t="s">
        <v>672</v>
      </c>
      <c r="P51" s="21" t="s">
        <v>191</v>
      </c>
      <c r="Q51" s="21" t="s">
        <v>673</v>
      </c>
      <c r="R51" s="21" t="s">
        <v>674</v>
      </c>
      <c r="S51" s="21" t="s">
        <v>675</v>
      </c>
      <c r="T51" s="21" t="s">
        <v>675</v>
      </c>
      <c r="U51" s="21" t="s">
        <v>676</v>
      </c>
      <c r="V51" s="21" t="s">
        <v>677</v>
      </c>
      <c r="W51" s="31" t="s">
        <v>678</v>
      </c>
      <c r="X51" s="21" t="s">
        <v>679</v>
      </c>
      <c r="Y51" s="21" t="s">
        <v>680</v>
      </c>
      <c r="Z51" s="21" t="s">
        <v>101</v>
      </c>
      <c r="AA51" s="21" t="s">
        <v>681</v>
      </c>
    </row>
    <row r="52" spans="1:27" ht="15.75" customHeight="1" x14ac:dyDescent="0.15">
      <c r="A52" s="29">
        <v>44236.656381307868</v>
      </c>
      <c r="B52" s="21" t="s">
        <v>682</v>
      </c>
      <c r="C52" s="21" t="s">
        <v>655</v>
      </c>
      <c r="D52" s="21">
        <v>4</v>
      </c>
      <c r="E52" s="21" t="s">
        <v>566</v>
      </c>
      <c r="F52" s="21" t="s">
        <v>83</v>
      </c>
      <c r="G52" s="21" t="s">
        <v>683</v>
      </c>
      <c r="H52" s="21" t="s">
        <v>151</v>
      </c>
      <c r="I52" s="21" t="s">
        <v>86</v>
      </c>
      <c r="J52" s="30">
        <v>0.8</v>
      </c>
      <c r="K52" s="21" t="s">
        <v>614</v>
      </c>
      <c r="L52" s="30">
        <v>0</v>
      </c>
      <c r="M52" s="21" t="s">
        <v>684</v>
      </c>
      <c r="N52" s="21" t="s">
        <v>685</v>
      </c>
      <c r="O52" s="21" t="s">
        <v>686</v>
      </c>
      <c r="P52" s="21" t="s">
        <v>91</v>
      </c>
      <c r="Q52" s="21" t="s">
        <v>687</v>
      </c>
      <c r="R52" s="21" t="s">
        <v>688</v>
      </c>
      <c r="S52" s="21">
        <v>3873220056</v>
      </c>
      <c r="T52" s="21">
        <v>3873220056</v>
      </c>
      <c r="U52" s="21" t="s">
        <v>689</v>
      </c>
      <c r="V52" s="21" t="s">
        <v>689</v>
      </c>
      <c r="W52" s="31" t="s">
        <v>690</v>
      </c>
      <c r="X52" s="21" t="s">
        <v>691</v>
      </c>
      <c r="Y52" s="21" t="s">
        <v>692</v>
      </c>
      <c r="Z52" s="21" t="s">
        <v>101</v>
      </c>
    </row>
    <row r="53" spans="1:27" ht="15.75" customHeight="1" x14ac:dyDescent="0.15">
      <c r="A53" s="29">
        <v>44246.416677094909</v>
      </c>
      <c r="B53" s="21" t="s">
        <v>693</v>
      </c>
      <c r="C53" s="21" t="s">
        <v>655</v>
      </c>
      <c r="D53" s="21">
        <v>3</v>
      </c>
      <c r="E53" s="21" t="s">
        <v>552</v>
      </c>
      <c r="F53" s="21" t="s">
        <v>83</v>
      </c>
      <c r="G53" s="21" t="s">
        <v>103</v>
      </c>
      <c r="H53" s="21" t="s">
        <v>591</v>
      </c>
      <c r="I53" s="21" t="s">
        <v>104</v>
      </c>
      <c r="J53" s="30">
        <v>0.9</v>
      </c>
      <c r="K53" s="21" t="s">
        <v>511</v>
      </c>
      <c r="L53" s="30">
        <v>0.5</v>
      </c>
      <c r="M53" s="21" t="s">
        <v>694</v>
      </c>
      <c r="N53" s="21" t="s">
        <v>695</v>
      </c>
      <c r="O53" s="21" t="s">
        <v>696</v>
      </c>
      <c r="P53" s="21" t="s">
        <v>91</v>
      </c>
      <c r="Q53" s="21" t="s">
        <v>697</v>
      </c>
      <c r="R53" s="21" t="s">
        <v>698</v>
      </c>
      <c r="S53" s="34" t="s">
        <v>699</v>
      </c>
      <c r="T53" s="34" t="s">
        <v>700</v>
      </c>
      <c r="U53" s="21" t="s">
        <v>701</v>
      </c>
      <c r="V53" s="21" t="s">
        <v>702</v>
      </c>
      <c r="W53" s="21" t="s">
        <v>703</v>
      </c>
      <c r="X53" s="21" t="s">
        <v>704</v>
      </c>
      <c r="Y53" s="21" t="s">
        <v>705</v>
      </c>
      <c r="Z53" s="21" t="s">
        <v>101</v>
      </c>
    </row>
    <row r="54" spans="1:27" ht="15.75" customHeight="1" x14ac:dyDescent="0.15">
      <c r="A54" s="29">
        <v>44247.493865405093</v>
      </c>
      <c r="B54" s="21" t="s">
        <v>706</v>
      </c>
      <c r="C54" s="21" t="s">
        <v>655</v>
      </c>
      <c r="D54" s="21">
        <v>3</v>
      </c>
      <c r="E54" s="21" t="s">
        <v>218</v>
      </c>
      <c r="F54" s="21" t="s">
        <v>134</v>
      </c>
      <c r="G54" s="21" t="s">
        <v>707</v>
      </c>
      <c r="H54" s="21" t="s">
        <v>424</v>
      </c>
      <c r="I54" s="21" t="s">
        <v>86</v>
      </c>
      <c r="J54" s="30">
        <v>0.8</v>
      </c>
      <c r="K54" s="21" t="s">
        <v>204</v>
      </c>
      <c r="L54" s="30">
        <v>1</v>
      </c>
      <c r="M54" s="21" t="s">
        <v>708</v>
      </c>
      <c r="N54" s="21" t="s">
        <v>709</v>
      </c>
      <c r="O54" s="21" t="s">
        <v>710</v>
      </c>
      <c r="P54" s="21" t="s">
        <v>91</v>
      </c>
      <c r="Q54" s="21" t="s">
        <v>711</v>
      </c>
      <c r="R54" s="21" t="s">
        <v>712</v>
      </c>
      <c r="S54" s="21" t="s">
        <v>713</v>
      </c>
      <c r="T54" s="21" t="s">
        <v>714</v>
      </c>
      <c r="U54" s="21" t="s">
        <v>715</v>
      </c>
      <c r="V54" s="21" t="s">
        <v>716</v>
      </c>
      <c r="W54" s="31" t="s">
        <v>717</v>
      </c>
      <c r="X54" s="21" t="s">
        <v>718</v>
      </c>
      <c r="Y54" s="21" t="s">
        <v>719</v>
      </c>
      <c r="Z54" s="21" t="s">
        <v>148</v>
      </c>
      <c r="AA54" s="21" t="s">
        <v>720</v>
      </c>
    </row>
    <row r="55" spans="1:27" ht="15.75" customHeight="1" x14ac:dyDescent="0.15">
      <c r="A55" s="29">
        <v>44260.705012152779</v>
      </c>
      <c r="B55" s="21" t="s">
        <v>721</v>
      </c>
      <c r="C55" s="21" t="s">
        <v>31</v>
      </c>
      <c r="D55" s="21">
        <v>1</v>
      </c>
      <c r="E55" s="21" t="s">
        <v>82</v>
      </c>
      <c r="F55" s="21" t="s">
        <v>83</v>
      </c>
      <c r="G55" s="21" t="s">
        <v>423</v>
      </c>
      <c r="H55" s="21" t="s">
        <v>136</v>
      </c>
      <c r="I55" s="21" t="s">
        <v>722</v>
      </c>
      <c r="J55" s="30">
        <v>0.8</v>
      </c>
      <c r="K55" s="21" t="s">
        <v>204</v>
      </c>
      <c r="L55" s="21" t="s">
        <v>119</v>
      </c>
      <c r="M55" s="21" t="s">
        <v>723</v>
      </c>
      <c r="N55" s="21" t="s">
        <v>724</v>
      </c>
      <c r="P55" s="21" t="s">
        <v>91</v>
      </c>
      <c r="Q55" s="21" t="s">
        <v>725</v>
      </c>
      <c r="R55" s="21" t="s">
        <v>322</v>
      </c>
      <c r="S55" s="21" t="s">
        <v>726</v>
      </c>
      <c r="T55" s="21"/>
      <c r="U55" s="21"/>
      <c r="V55" s="21"/>
      <c r="W55" s="31" t="s">
        <v>727</v>
      </c>
      <c r="X55" s="21" t="s">
        <v>728</v>
      </c>
      <c r="Y55" s="21" t="s">
        <v>729</v>
      </c>
      <c r="Z55" s="21" t="s">
        <v>148</v>
      </c>
    </row>
    <row r="56" spans="1:27" ht="15.75" customHeight="1" x14ac:dyDescent="0.15"/>
    <row r="57" spans="1:27" ht="15.75" customHeight="1" x14ac:dyDescent="0.15"/>
    <row r="58" spans="1:27" ht="15.75" customHeight="1" x14ac:dyDescent="0.15"/>
    <row r="59" spans="1:27" ht="15.75" customHeight="1" x14ac:dyDescent="0.15"/>
    <row r="60" spans="1:27" ht="15.75" customHeight="1" x14ac:dyDescent="0.15"/>
    <row r="61" spans="1:27" ht="15.75" customHeight="1" x14ac:dyDescent="0.15"/>
    <row r="62" spans="1:27" ht="15.75" customHeight="1" x14ac:dyDescent="0.15"/>
    <row r="63" spans="1:27" ht="15.75" customHeight="1" x14ac:dyDescent="0.15"/>
    <row r="64" spans="1:2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W2" r:id="rId1" xr:uid="{00000000-0004-0000-0200-000000000000}"/>
    <hyperlink ref="W3" r:id="rId2" xr:uid="{00000000-0004-0000-0200-000001000000}"/>
    <hyperlink ref="W4" r:id="rId3" xr:uid="{00000000-0004-0000-0200-000002000000}"/>
    <hyperlink ref="W5" r:id="rId4" xr:uid="{00000000-0004-0000-0200-000003000000}"/>
    <hyperlink ref="X5" r:id="rId5" xr:uid="{00000000-0004-0000-0200-000004000000}"/>
    <hyperlink ref="W6" r:id="rId6" xr:uid="{00000000-0004-0000-0200-000005000000}"/>
    <hyperlink ref="W7" r:id="rId7" xr:uid="{00000000-0004-0000-0200-000006000000}"/>
    <hyperlink ref="X7" r:id="rId8" xr:uid="{00000000-0004-0000-0200-000007000000}"/>
    <hyperlink ref="W8" r:id="rId9" xr:uid="{00000000-0004-0000-0200-000008000000}"/>
    <hyperlink ref="B9" r:id="rId10" xr:uid="{00000000-0004-0000-0200-000009000000}"/>
    <hyperlink ref="W9" r:id="rId11" xr:uid="{00000000-0004-0000-0200-00000A000000}"/>
    <hyperlink ref="W10" r:id="rId12" xr:uid="{00000000-0004-0000-0200-00000B000000}"/>
    <hyperlink ref="W11" r:id="rId13" xr:uid="{00000000-0004-0000-0200-00000C000000}"/>
    <hyperlink ref="W12" r:id="rId14" xr:uid="{00000000-0004-0000-0200-00000D000000}"/>
    <hyperlink ref="W13" r:id="rId15" xr:uid="{00000000-0004-0000-0200-00000E000000}"/>
    <hyperlink ref="W14" r:id="rId16" xr:uid="{00000000-0004-0000-0200-00000F000000}"/>
    <hyperlink ref="W15" r:id="rId17" xr:uid="{00000000-0004-0000-0200-000010000000}"/>
    <hyperlink ref="W16" r:id="rId18" xr:uid="{00000000-0004-0000-0200-000011000000}"/>
    <hyperlink ref="W17" r:id="rId19" xr:uid="{00000000-0004-0000-0200-000012000000}"/>
    <hyperlink ref="W20" r:id="rId20" xr:uid="{00000000-0004-0000-0200-000013000000}"/>
    <hyperlink ref="W21" r:id="rId21" xr:uid="{00000000-0004-0000-0200-000014000000}"/>
    <hyperlink ref="W25" r:id="rId22" xr:uid="{00000000-0004-0000-0200-000015000000}"/>
    <hyperlink ref="W27" r:id="rId23" xr:uid="{00000000-0004-0000-0200-000016000000}"/>
    <hyperlink ref="X27" r:id="rId24" xr:uid="{00000000-0004-0000-0200-000017000000}"/>
    <hyperlink ref="W29" r:id="rId25" xr:uid="{00000000-0004-0000-0200-000018000000}"/>
    <hyperlink ref="W30" r:id="rId26" xr:uid="{00000000-0004-0000-0200-000019000000}"/>
    <hyperlink ref="W32" r:id="rId27" xr:uid="{00000000-0004-0000-0200-00001A000000}"/>
    <hyperlink ref="W33" r:id="rId28" xr:uid="{00000000-0004-0000-0200-00001B000000}"/>
    <hyperlink ref="W35" r:id="rId29" xr:uid="{00000000-0004-0000-0200-00001C000000}"/>
    <hyperlink ref="X35" r:id="rId30" xr:uid="{00000000-0004-0000-0200-00001D000000}"/>
    <hyperlink ref="W36" r:id="rId31" xr:uid="{00000000-0004-0000-0200-00001E000000}"/>
    <hyperlink ref="W37" r:id="rId32" xr:uid="{00000000-0004-0000-0200-00001F000000}"/>
    <hyperlink ref="W39" r:id="rId33" xr:uid="{00000000-0004-0000-0200-000020000000}"/>
    <hyperlink ref="W41" r:id="rId34" xr:uid="{00000000-0004-0000-0200-000021000000}"/>
    <hyperlink ref="W42" r:id="rId35" xr:uid="{00000000-0004-0000-0200-000022000000}"/>
    <hyperlink ref="W43" r:id="rId36" xr:uid="{00000000-0004-0000-0200-000023000000}"/>
    <hyperlink ref="W45" r:id="rId37" xr:uid="{00000000-0004-0000-0200-000024000000}"/>
    <hyperlink ref="W46" r:id="rId38" xr:uid="{00000000-0004-0000-0200-000025000000}"/>
    <hyperlink ref="W47" r:id="rId39" xr:uid="{00000000-0004-0000-0200-000026000000}"/>
    <hyperlink ref="W48" r:id="rId40" xr:uid="{00000000-0004-0000-0200-000027000000}"/>
    <hyperlink ref="W49" r:id="rId41" xr:uid="{00000000-0004-0000-0200-000028000000}"/>
    <hyperlink ref="W50" r:id="rId42" xr:uid="{00000000-0004-0000-0200-000029000000}"/>
    <hyperlink ref="W51" r:id="rId43" xr:uid="{00000000-0004-0000-0200-00002A000000}"/>
    <hyperlink ref="W52" r:id="rId44" xr:uid="{00000000-0004-0000-0200-00002B000000}"/>
    <hyperlink ref="W54" r:id="rId45" xr:uid="{00000000-0004-0000-0200-00002C000000}"/>
    <hyperlink ref="W55" r:id="rId46" xr:uid="{00000000-0004-0000-0200-00002D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3</vt:i4>
      </vt:variant>
    </vt:vector>
  </HeadingPairs>
  <TitlesOfParts>
    <vt:vector size="3" baseType="lpstr">
      <vt:lpstr>Categorización de Departamentos</vt:lpstr>
      <vt:lpstr>Perfil Ecosistema Informativo</vt:lpstr>
      <vt:lpstr>respuestas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Tiago Maranhao Barreto Pereira</cp:lastModifiedBy>
  <dcterms:created xsi:type="dcterms:W3CDTF">2021-04-17T20:41:15Z</dcterms:created>
  <dcterms:modified xsi:type="dcterms:W3CDTF">2021-04-23T01:46:31Z</dcterms:modified>
</cp:coreProperties>
</file>