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C55339\"/>
    </mc:Choice>
  </mc:AlternateContent>
  <xr:revisionPtr revIDLastSave="0" documentId="13_ncr:1_{FDA67771-6DC3-4715-B77E-04588DDCEE1F}" xr6:coauthVersionLast="47" xr6:coauthVersionMax="47" xr10:uidLastSave="{00000000-0000-0000-0000-000000000000}"/>
  <bookViews>
    <workbookView xWindow="-120" yWindow="-120" windowWidth="20730" windowHeight="11760" activeTab="6" xr2:uid="{544AAD71-9F73-4AC5-B664-998C9A381F56}"/>
  </bookViews>
  <sheets>
    <sheet name="Circle (Class)" sheetId="3" r:id="rId1"/>
    <sheet name="Truth Tables" sheetId="9" r:id="rId2"/>
    <sheet name="Bank" sheetId="13" r:id="rId3"/>
    <sheet name="Saving" sheetId="14" r:id="rId4"/>
    <sheet name="Loan" sheetId="15" r:id="rId5"/>
    <sheet name="Bitwise" sheetId="10" r:id="rId6"/>
    <sheet name="Island" sheetId="21" r:id="rId7"/>
  </sheets>
  <definedNames>
    <definedName name="AnnualRate" localSheetId="4">Loan!$D$3</definedName>
    <definedName name="AnnualRate" localSheetId="3">Saving!$D$3</definedName>
    <definedName name="DurationInYears" localSheetId="4">Loan!$D$4</definedName>
    <definedName name="LoanAmount" localSheetId="4">Loan!$D$2</definedName>
    <definedName name="MonthlyInstallment" localSheetId="4">Loan!$D$5</definedName>
    <definedName name="Saving" localSheetId="3">Saving!$D$2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5" l="1"/>
  <c r="D8" i="15" s="1"/>
  <c r="D6" i="14"/>
  <c r="P31" i="13"/>
  <c r="D16" i="14"/>
  <c r="D15" i="14"/>
  <c r="D14" i="14"/>
  <c r="D13" i="14"/>
  <c r="D12" i="14"/>
  <c r="D11" i="14"/>
  <c r="D10" i="14"/>
  <c r="D9" i="14"/>
  <c r="D8" i="14"/>
  <c r="D7" i="14"/>
  <c r="D7" i="15" l="1"/>
</calcChain>
</file>

<file path=xl/sharedStrings.xml><?xml version="1.0" encoding="utf-8"?>
<sst xmlns="http://schemas.openxmlformats.org/spreadsheetml/2006/main" count="56" uniqueCount="28">
  <si>
    <t>Area:</t>
  </si>
  <si>
    <t>Circumference:</t>
  </si>
  <si>
    <r>
      <rPr>
        <sz val="11"/>
        <color theme="1"/>
        <rFont val="Symbol"/>
        <family val="1"/>
        <charset val="2"/>
      </rPr>
      <t>P</t>
    </r>
    <r>
      <rPr>
        <sz val="14"/>
        <color theme="1"/>
        <rFont val="Sitka Banner"/>
      </rPr>
      <t>r</t>
    </r>
    <r>
      <rPr>
        <vertAlign val="superscript"/>
        <sz val="11"/>
        <color theme="1"/>
        <rFont val="Calibri"/>
        <family val="2"/>
      </rPr>
      <t>2</t>
    </r>
  </si>
  <si>
    <r>
      <rPr>
        <sz val="11"/>
        <color theme="1"/>
        <rFont val="Symbol"/>
        <family val="1"/>
        <charset val="2"/>
      </rPr>
      <t>2P</t>
    </r>
    <r>
      <rPr>
        <sz val="14"/>
        <color theme="1"/>
        <rFont val="Sitka Banner"/>
      </rPr>
      <t>r</t>
    </r>
  </si>
  <si>
    <t>X</t>
  </si>
  <si>
    <t xml:space="preserve">          C1
    C2</t>
  </si>
  <si>
    <t>T</t>
  </si>
  <si>
    <t>F</t>
  </si>
  <si>
    <t>y</t>
  </si>
  <si>
    <t>&amp;</t>
  </si>
  <si>
    <t>mask</t>
  </si>
  <si>
    <t>Test</t>
  </si>
  <si>
    <t>Vs</t>
  </si>
  <si>
    <t>Bytes</t>
  </si>
  <si>
    <t>Times</t>
  </si>
  <si>
    <t>Saving:</t>
  </si>
  <si>
    <t>Annual Rate:</t>
  </si>
  <si>
    <t>Year</t>
  </si>
  <si>
    <t>FV</t>
  </si>
  <si>
    <t>Loan Amount:</t>
  </si>
  <si>
    <t>Duration:</t>
  </si>
  <si>
    <t>Years</t>
  </si>
  <si>
    <t>Monthly Installment:</t>
  </si>
  <si>
    <t>Min Net Income:</t>
  </si>
  <si>
    <t>Total Payment:</t>
  </si>
  <si>
    <t>AND (&amp;&amp;)</t>
  </si>
  <si>
    <t>OR (||)</t>
  </si>
  <si>
    <t>XOR (^)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</si>
</sst>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1"/>
      <charset val="2"/>
    </font>
    <font>
      <sz val="14"/>
      <color theme="1"/>
      <name val="Sitka Banner"/>
    </font>
    <font>
      <b/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4" fontId="9" fillId="0" borderId="0" xfId="1" applyNumberFormat="1" applyFont="1"/>
    <xf numFmtId="0" fontId="2" fillId="0" borderId="0" xfId="0" applyFont="1" applyAlignment="1">
      <alignment horizontal="right"/>
    </xf>
    <xf numFmtId="44" fontId="0" fillId="0" borderId="0" xfId="2" applyFont="1"/>
    <xf numFmtId="9" fontId="0" fillId="0" borderId="0" xfId="0" applyNumberFormat="1"/>
    <xf numFmtId="0" fontId="2" fillId="0" borderId="0" xfId="0" applyFont="1"/>
    <xf numFmtId="10" fontId="0" fillId="0" borderId="0" xfId="0" applyNumberFormat="1"/>
    <xf numFmtId="8" fontId="0" fillId="0" borderId="0" xfId="2" applyNumberFormat="1" applyFont="1"/>
    <xf numFmtId="0" fontId="0" fillId="3" borderId="1" xfId="0" applyFill="1" applyBorder="1" applyAlignment="1">
      <alignment horizontal="center"/>
    </xf>
  </cellXfs>
  <cellStyles count="3">
    <cellStyle name="Comma 2" xfId="1" xr:uid="{1E84D87B-F1FD-40CC-A744-1A767DE6970C}"/>
    <cellStyle name="Currency 2" xfId="2" xr:uid="{BFDF3C01-68B6-459D-8C1D-C5F464E725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Saving!$D$5</c:f>
              <c:strCache>
                <c:ptCount val="1"/>
                <c:pt idx="0">
                  <c:v>FV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Saving!$C$6:$C$16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Saving!$D$6:$D$16</c:f>
              <c:numCache>
                <c:formatCode>_("$"* #,##0.00_);_("$"* \(#,##0.00\);_("$"* "-"??_);_(@_)</c:formatCode>
                <c:ptCount val="11"/>
                <c:pt idx="0" formatCode="&quot;$&quot;#,##0.00_);[Red]\(&quot;$&quot;#,##0.00\)">
                  <c:v>100</c:v>
                </c:pt>
                <c:pt idx="1">
                  <c:v>105</c:v>
                </c:pt>
                <c:pt idx="2">
                  <c:v>110.25</c:v>
                </c:pt>
                <c:pt idx="3">
                  <c:v>115.76250000000002</c:v>
                </c:pt>
                <c:pt idx="4">
                  <c:v>121.550625</c:v>
                </c:pt>
                <c:pt idx="5">
                  <c:v>127.62815625000002</c:v>
                </c:pt>
                <c:pt idx="6">
                  <c:v>134.0095640625</c:v>
                </c:pt>
                <c:pt idx="7">
                  <c:v>140.71004226562502</c:v>
                </c:pt>
                <c:pt idx="8">
                  <c:v>147.74554437890626</c:v>
                </c:pt>
                <c:pt idx="9">
                  <c:v>155.13282159785157</c:v>
                </c:pt>
                <c:pt idx="10">
                  <c:v>162.88946267774415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6-4B64-BB87-3C3FEA4F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81736"/>
        <c:axId val="313982392"/>
      </c:lineChart>
      <c:catAx>
        <c:axId val="3139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2392"/>
        <c:crosses val="autoZero"/>
        <c:auto val="1"/>
        <c:lblAlgn val="ctr"/>
        <c:lblOffset val="100"/>
        <c:noMultiLvlLbl val="0"/>
      </c:catAx>
      <c:valAx>
        <c:axId val="313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171450</xdr:rowOff>
    </xdr:from>
    <xdr:to>
      <xdr:col>9</xdr:col>
      <xdr:colOff>161925</xdr:colOff>
      <xdr:row>17</xdr:row>
      <xdr:rowOff>142875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7AF0E3-7A5C-4C5C-B1C5-CE2189AB4DDC}"/>
            </a:ext>
          </a:extLst>
        </xdr:cNvPr>
        <xdr:cNvGrpSpPr/>
      </xdr:nvGrpSpPr>
      <xdr:grpSpPr>
        <a:xfrm>
          <a:off x="3009900" y="742950"/>
          <a:ext cx="2638425" cy="2867025"/>
          <a:chOff x="3009900" y="742950"/>
          <a:chExt cx="2638425" cy="2867025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35496B3E-7DED-B9DF-26B7-62B504C70479}"/>
              </a:ext>
            </a:extLst>
          </xdr:cNvPr>
          <xdr:cNvSpPr/>
        </xdr:nvSpPr>
        <xdr:spPr>
          <a:xfrm>
            <a:off x="3009900" y="742950"/>
            <a:ext cx="2638425" cy="2867025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E3147D5-9CA6-63F8-30F5-FC270402749E}"/>
              </a:ext>
            </a:extLst>
          </xdr:cNvPr>
          <xdr:cNvGrpSpPr/>
        </xdr:nvGrpSpPr>
        <xdr:grpSpPr>
          <a:xfrm>
            <a:off x="4276725" y="1905000"/>
            <a:ext cx="1371600" cy="342786"/>
            <a:chOff x="4276725" y="2019300"/>
            <a:chExt cx="1371600" cy="342786"/>
          </a:xfrm>
        </xdr:grpSpPr>
        <xdr:cxnSp macro="">
          <xdr:nvCxnSpPr>
            <xdr:cNvPr id="5" name="Straight Connector 4">
              <a:extLst>
                <a:ext uri="{FF2B5EF4-FFF2-40B4-BE49-F238E27FC236}">
                  <a16:creationId xmlns:a16="http://schemas.microsoft.com/office/drawing/2014/main" id="{3BE89ECC-F22E-03C6-12E8-5208D22C31AD}"/>
                </a:ext>
              </a:extLst>
            </xdr:cNvPr>
            <xdr:cNvCxnSpPr>
              <a:endCxn id="3" idx="6"/>
            </xdr:cNvCxnSpPr>
          </xdr:nvCxnSpPr>
          <xdr:spPr>
            <a:xfrm flipV="1">
              <a:off x="4276725" y="2290763"/>
              <a:ext cx="1371600" cy="14287"/>
            </a:xfrm>
            <a:prstGeom prst="line">
              <a:avLst/>
            </a:prstGeom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D7B2F2B-D5DB-C920-FB93-1581F74F721A}"/>
                </a:ext>
              </a:extLst>
            </xdr:cNvPr>
            <xdr:cNvSpPr txBox="1"/>
          </xdr:nvSpPr>
          <xdr:spPr>
            <a:xfrm>
              <a:off x="4781551" y="2019300"/>
              <a:ext cx="319572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1">
                  <a:solidFill>
                    <a:srgbClr val="FFC000"/>
                  </a:solidFill>
                </a:rPr>
                <a:t>r</a:t>
              </a:r>
            </a:p>
          </xdr:txBody>
        </xdr:sp>
      </xdr:grpSp>
    </xdr:grpSp>
    <xdr:clientData/>
  </xdr:twoCellAnchor>
  <xdr:twoCellAnchor>
    <xdr:from>
      <xdr:col>4</xdr:col>
      <xdr:colOff>600633</xdr:colOff>
      <xdr:row>16</xdr:row>
      <xdr:rowOff>142297</xdr:rowOff>
    </xdr:from>
    <xdr:to>
      <xdr:col>5</xdr:col>
      <xdr:colOff>420433</xdr:colOff>
      <xdr:row>19</xdr:row>
      <xdr:rowOff>86267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32061BA5-620D-4CFD-AFE4-74871A9BEE7E}"/>
            </a:ext>
          </a:extLst>
        </xdr:cNvPr>
        <xdr:cNvSpPr/>
      </xdr:nvSpPr>
      <xdr:spPr>
        <a:xfrm rot="2311327">
          <a:off x="3039033" y="3418897"/>
          <a:ext cx="429400" cy="51547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437030</xdr:colOff>
      <xdr:row>19</xdr:row>
      <xdr:rowOff>78441</xdr:rowOff>
    </xdr:from>
    <xdr:to>
      <xdr:col>6</xdr:col>
      <xdr:colOff>166740</xdr:colOff>
      <xdr:row>21</xdr:row>
      <xdr:rowOff>145676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176216C8-3030-CDF5-C330-873498629D1E}"/>
            </a:ext>
          </a:extLst>
        </xdr:cNvPr>
        <xdr:cNvGrpSpPr/>
      </xdr:nvGrpSpPr>
      <xdr:grpSpPr>
        <a:xfrm>
          <a:off x="2875430" y="3926541"/>
          <a:ext cx="948910" cy="448235"/>
          <a:chOff x="2875430" y="3926541"/>
          <a:chExt cx="948910" cy="448235"/>
        </a:xfrm>
      </xdr:grpSpPr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902FB804-2620-4122-8874-57472DF49A29}"/>
              </a:ext>
            </a:extLst>
          </xdr:cNvPr>
          <xdr:cNvSpPr/>
        </xdr:nvSpPr>
        <xdr:spPr>
          <a:xfrm>
            <a:off x="2875430" y="4038600"/>
            <a:ext cx="340659" cy="336176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BDE5025E-CD94-4DE4-B3A8-31AADF81C3C1}"/>
              </a:ext>
            </a:extLst>
          </xdr:cNvPr>
          <xdr:cNvCxnSpPr>
            <a:stCxn id="8" idx="6"/>
          </xdr:cNvCxnSpPr>
        </xdr:nvCxnSpPr>
        <xdr:spPr>
          <a:xfrm flipV="1">
            <a:off x="3216089" y="4049806"/>
            <a:ext cx="156882" cy="1568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FB115DB-BFAA-4526-9C92-31F7B6E54C23}"/>
              </a:ext>
            </a:extLst>
          </xdr:cNvPr>
          <xdr:cNvSpPr txBox="1"/>
        </xdr:nvSpPr>
        <xdr:spPr>
          <a:xfrm>
            <a:off x="3305736" y="3926541"/>
            <a:ext cx="51860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r=100</a:t>
            </a:r>
          </a:p>
        </xdr:txBody>
      </xdr:sp>
    </xdr:grpSp>
    <xdr:clientData/>
  </xdr:twoCellAnchor>
  <xdr:oneCellAnchor>
    <xdr:from>
      <xdr:col>4</xdr:col>
      <xdr:colOff>414617</xdr:colOff>
      <xdr:row>21</xdr:row>
      <xdr:rowOff>156882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E05951A-D01B-4169-8518-2557A420E7B6}"/>
            </a:ext>
          </a:extLst>
        </xdr:cNvPr>
        <xdr:cNvSpPr txBox="1"/>
      </xdr:nvSpPr>
      <xdr:spPr>
        <a:xfrm>
          <a:off x="2853017" y="43859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324411</xdr:colOff>
      <xdr:row>17</xdr:row>
      <xdr:rowOff>68916</xdr:rowOff>
    </xdr:from>
    <xdr:ext cx="428064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CE2FB7F-BBA0-51EC-EC6D-823A3F2C8CEC}"/>
            </a:ext>
          </a:extLst>
        </xdr:cNvPr>
        <xdr:cNvSpPr txBox="1"/>
      </xdr:nvSpPr>
      <xdr:spPr>
        <a:xfrm>
          <a:off x="2153211" y="3536016"/>
          <a:ext cx="428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c1</a:t>
          </a:r>
        </a:p>
      </xdr:txBody>
    </xdr:sp>
    <xdr:clientData/>
  </xdr:oneCellAnchor>
  <xdr:twoCellAnchor>
    <xdr:from>
      <xdr:col>3</xdr:col>
      <xdr:colOff>538443</xdr:colOff>
      <xdr:row>18</xdr:row>
      <xdr:rowOff>142976</xdr:rowOff>
    </xdr:from>
    <xdr:to>
      <xdr:col>4</xdr:col>
      <xdr:colOff>486918</xdr:colOff>
      <xdr:row>20</xdr:row>
      <xdr:rowOff>49232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6126F1D-EB90-7AE7-EEE8-20749CCBB8CF}"/>
            </a:ext>
          </a:extLst>
        </xdr:cNvPr>
        <xdr:cNvCxnSpPr>
          <a:stCxn id="14" idx="2"/>
          <a:endCxn id="8" idx="1"/>
        </xdr:cNvCxnSpPr>
      </xdr:nvCxnSpPr>
      <xdr:spPr>
        <a:xfrm>
          <a:off x="2367243" y="3800576"/>
          <a:ext cx="558075" cy="2872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172011</xdr:colOff>
      <xdr:row>21</xdr:row>
      <xdr:rowOff>59391</xdr:rowOff>
    </xdr:from>
    <xdr:ext cx="428064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3ACBE1A-8306-262F-883A-A4E1F2FB6B92}"/>
            </a:ext>
          </a:extLst>
        </xdr:cNvPr>
        <xdr:cNvSpPr txBox="1"/>
      </xdr:nvSpPr>
      <xdr:spPr>
        <a:xfrm>
          <a:off x="2000811" y="4288491"/>
          <a:ext cx="428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c2</a:t>
          </a:r>
        </a:p>
      </xdr:txBody>
    </xdr:sp>
    <xdr:clientData/>
  </xdr:oneCellAnchor>
  <xdr:twoCellAnchor>
    <xdr:from>
      <xdr:col>3</xdr:col>
      <xdr:colOff>433668</xdr:colOff>
      <xdr:row>21</xdr:row>
      <xdr:rowOff>96444</xdr:rowOff>
    </xdr:from>
    <xdr:to>
      <xdr:col>4</xdr:col>
      <xdr:colOff>486918</xdr:colOff>
      <xdr:row>22</xdr:row>
      <xdr:rowOff>38201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9F60F71-731E-CCF4-CB52-5AAD05C3D13A}"/>
            </a:ext>
          </a:extLst>
        </xdr:cNvPr>
        <xdr:cNvCxnSpPr>
          <a:endCxn id="8" idx="3"/>
        </xdr:cNvCxnSpPr>
      </xdr:nvCxnSpPr>
      <xdr:spPr>
        <a:xfrm flipV="1">
          <a:off x="2262468" y="4325544"/>
          <a:ext cx="662850" cy="1322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352983</xdr:colOff>
      <xdr:row>17</xdr:row>
      <xdr:rowOff>189922</xdr:rowOff>
    </xdr:from>
    <xdr:to>
      <xdr:col>8</xdr:col>
      <xdr:colOff>172783</xdr:colOff>
      <xdr:row>20</xdr:row>
      <xdr:rowOff>133892</xdr:rowOff>
    </xdr:to>
    <xdr:sp macro="" textlink="">
      <xdr:nvSpPr>
        <xdr:cNvPr id="12" name="Arrow: Down 11">
          <a:extLst>
            <a:ext uri="{FF2B5EF4-FFF2-40B4-BE49-F238E27FC236}">
              <a16:creationId xmlns:a16="http://schemas.microsoft.com/office/drawing/2014/main" id="{F5F6D58F-2608-F969-323B-E9EE6BBE79CE}"/>
            </a:ext>
          </a:extLst>
        </xdr:cNvPr>
        <xdr:cNvSpPr/>
      </xdr:nvSpPr>
      <xdr:spPr>
        <a:xfrm rot="19233134">
          <a:off x="4620183" y="3657022"/>
          <a:ext cx="429400" cy="51547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36980</xdr:colOff>
      <xdr:row>19</xdr:row>
      <xdr:rowOff>154641</xdr:rowOff>
    </xdr:from>
    <xdr:to>
      <xdr:col>9</xdr:col>
      <xdr:colOff>376290</xdr:colOff>
      <xdr:row>22</xdr:row>
      <xdr:rowOff>31376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9D4E508-B316-7626-9371-52D29D27E46E}"/>
            </a:ext>
          </a:extLst>
        </xdr:cNvPr>
        <xdr:cNvGrpSpPr/>
      </xdr:nvGrpSpPr>
      <xdr:grpSpPr>
        <a:xfrm>
          <a:off x="4913780" y="4002741"/>
          <a:ext cx="948910" cy="448235"/>
          <a:chOff x="2875430" y="3926541"/>
          <a:chExt cx="948910" cy="448235"/>
        </a:xfrm>
      </xdr:grpSpPr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E7EE4E26-EF31-788A-578C-76A66F7DA3D7}"/>
              </a:ext>
            </a:extLst>
          </xdr:cNvPr>
          <xdr:cNvSpPr/>
        </xdr:nvSpPr>
        <xdr:spPr>
          <a:xfrm>
            <a:off x="2875430" y="4038600"/>
            <a:ext cx="340659" cy="336176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2D8C6FE8-2D06-F0A1-9F44-BE406EDFF76C}"/>
              </a:ext>
            </a:extLst>
          </xdr:cNvPr>
          <xdr:cNvCxnSpPr>
            <a:stCxn id="17" idx="6"/>
          </xdr:cNvCxnSpPr>
        </xdr:nvCxnSpPr>
        <xdr:spPr>
          <a:xfrm flipV="1">
            <a:off x="3216089" y="4049806"/>
            <a:ext cx="156882" cy="15688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55928A8-FC0A-913F-3318-214226D65E29}"/>
              </a:ext>
            </a:extLst>
          </xdr:cNvPr>
          <xdr:cNvSpPr txBox="1"/>
        </xdr:nvSpPr>
        <xdr:spPr>
          <a:xfrm>
            <a:off x="3305736" y="3926541"/>
            <a:ext cx="51860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r=100</a:t>
            </a:r>
          </a:p>
        </xdr:txBody>
      </xdr:sp>
    </xdr:grpSp>
    <xdr:clientData/>
  </xdr:twoCellAnchor>
  <xdr:oneCellAnchor>
    <xdr:from>
      <xdr:col>9</xdr:col>
      <xdr:colOff>200586</xdr:colOff>
      <xdr:row>22</xdr:row>
      <xdr:rowOff>21291</xdr:rowOff>
    </xdr:from>
    <xdr:ext cx="428064" cy="178734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DE1FE89-590E-B71A-327E-1148AC6847ED}"/>
            </a:ext>
          </a:extLst>
        </xdr:cNvPr>
        <xdr:cNvSpPr txBox="1"/>
      </xdr:nvSpPr>
      <xdr:spPr>
        <a:xfrm>
          <a:off x="5686986" y="4440891"/>
          <a:ext cx="428064" cy="1787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c3</a:t>
          </a:r>
        </a:p>
      </xdr:txBody>
    </xdr:sp>
    <xdr:clientData/>
  </xdr:oneCellAnchor>
  <xdr:twoCellAnchor>
    <xdr:from>
      <xdr:col>8</xdr:col>
      <xdr:colOff>333375</xdr:colOff>
      <xdr:row>21</xdr:row>
      <xdr:rowOff>133350</xdr:rowOff>
    </xdr:from>
    <xdr:to>
      <xdr:col>9</xdr:col>
      <xdr:colOff>414618</xdr:colOff>
      <xdr:row>23</xdr:row>
      <xdr:rowOff>9525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E2CE285-99DC-F69F-7DC9-E461325672A4}"/>
            </a:ext>
          </a:extLst>
        </xdr:cNvPr>
        <xdr:cNvCxnSpPr>
          <a:stCxn id="22" idx="2"/>
        </xdr:cNvCxnSpPr>
      </xdr:nvCxnSpPr>
      <xdr:spPr>
        <a:xfrm flipH="1" flipV="1">
          <a:off x="5210175" y="4362450"/>
          <a:ext cx="690843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185738</xdr:colOff>
      <xdr:row>17</xdr:row>
      <xdr:rowOff>14286</xdr:rowOff>
    </xdr:from>
    <xdr:to>
      <xdr:col>4</xdr:col>
      <xdr:colOff>452438</xdr:colOff>
      <xdr:row>23</xdr:row>
      <xdr:rowOff>42861</xdr:rowOff>
    </xdr:to>
    <xdr:sp macro="" textlink="">
      <xdr:nvSpPr>
        <xdr:cNvPr id="3" name="Arrow: Notched Right 2">
          <a:extLst>
            <a:ext uri="{FF2B5EF4-FFF2-40B4-BE49-F238E27FC236}">
              <a16:creationId xmlns:a16="http://schemas.microsoft.com/office/drawing/2014/main" id="{1B01099D-7166-4DA0-88FF-CA13F5255A76}"/>
            </a:ext>
          </a:extLst>
        </xdr:cNvPr>
        <xdr:cNvSpPr/>
      </xdr:nvSpPr>
      <xdr:spPr>
        <a:xfrm rot="7874660">
          <a:off x="2171700" y="3705224"/>
          <a:ext cx="1171575" cy="266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242887</xdr:colOff>
      <xdr:row>17</xdr:row>
      <xdr:rowOff>119061</xdr:rowOff>
    </xdr:from>
    <xdr:to>
      <xdr:col>8</xdr:col>
      <xdr:colOff>509587</xdr:colOff>
      <xdr:row>23</xdr:row>
      <xdr:rowOff>147636</xdr:rowOff>
    </xdr:to>
    <xdr:sp macro="" textlink="">
      <xdr:nvSpPr>
        <xdr:cNvPr id="4" name="Arrow: Notched Right 3">
          <a:extLst>
            <a:ext uri="{FF2B5EF4-FFF2-40B4-BE49-F238E27FC236}">
              <a16:creationId xmlns:a16="http://schemas.microsoft.com/office/drawing/2014/main" id="{9B4B255C-F51D-4D3A-9A3D-74EBA6F5A64D}"/>
            </a:ext>
          </a:extLst>
        </xdr:cNvPr>
        <xdr:cNvSpPr/>
      </xdr:nvSpPr>
      <xdr:spPr>
        <a:xfrm rot="3456241">
          <a:off x="4667249" y="3809999"/>
          <a:ext cx="1171575" cy="266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238124</xdr:colOff>
      <xdr:row>21</xdr:row>
      <xdr:rowOff>86846</xdr:rowOff>
    </xdr:from>
    <xdr:to>
      <xdr:col>7</xdr:col>
      <xdr:colOff>460722</xdr:colOff>
      <xdr:row>29</xdr:row>
      <xdr:rowOff>57036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21EDC8A-DFC6-471A-BC89-F5FF96BCA4C2}"/>
            </a:ext>
          </a:extLst>
        </xdr:cNvPr>
        <xdr:cNvGrpSpPr/>
      </xdr:nvGrpSpPr>
      <xdr:grpSpPr>
        <a:xfrm>
          <a:off x="843242" y="4087346"/>
          <a:ext cx="3853304" cy="1494190"/>
          <a:chOff x="4505325" y="4087346"/>
          <a:chExt cx="3879318" cy="1494190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DDF0CA69-CC03-6A1D-1780-C7A698B9DECF}"/>
              </a:ext>
            </a:extLst>
          </xdr:cNvPr>
          <xdr:cNvSpPr/>
        </xdr:nvSpPr>
        <xdr:spPr>
          <a:xfrm>
            <a:off x="5743575" y="4352925"/>
            <a:ext cx="381000" cy="36195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D7443ED-68BE-C1D1-C6FF-103D12B19CBB}"/>
              </a:ext>
            </a:extLst>
          </xdr:cNvPr>
          <xdr:cNvSpPr txBox="1"/>
        </xdr:nvSpPr>
        <xdr:spPr>
          <a:xfrm>
            <a:off x="6286500" y="4087346"/>
            <a:ext cx="1333535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Balance:</a:t>
            </a:r>
            <a:r>
              <a:rPr lang="en-US" sz="1600" b="0"/>
              <a:t>1890</a:t>
            </a:r>
            <a:endParaRPr lang="en-US" sz="16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A6B860A2-D05B-E53E-0EE5-B87E87F11C48}"/>
              </a:ext>
            </a:extLst>
          </xdr:cNvPr>
          <xdr:cNvCxnSpPr>
            <a:stCxn id="6" idx="7"/>
            <a:endCxn id="7" idx="1"/>
          </xdr:cNvCxnSpPr>
        </xdr:nvCxnSpPr>
        <xdr:spPr>
          <a:xfrm flipV="1">
            <a:off x="6068779" y="4258739"/>
            <a:ext cx="217721" cy="14719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915E37EF-C7E1-B9F6-AA1A-7ECB6FCD4764}"/>
              </a:ext>
            </a:extLst>
          </xdr:cNvPr>
          <xdr:cNvSpPr txBox="1"/>
        </xdr:nvSpPr>
        <xdr:spPr>
          <a:xfrm>
            <a:off x="6341152" y="4761380"/>
            <a:ext cx="101696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Account()</a:t>
            </a:r>
            <a:endParaRPr lang="en-US" sz="16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BE40068-C994-5DCA-EA78-0D0B24E6BE96}"/>
              </a:ext>
            </a:extLst>
          </xdr:cNvPr>
          <xdr:cNvSpPr txBox="1"/>
        </xdr:nvSpPr>
        <xdr:spPr>
          <a:xfrm>
            <a:off x="6010275" y="4978773"/>
            <a:ext cx="1837106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Withdraw(</a:t>
            </a:r>
            <a:r>
              <a:rPr lang="en-US" sz="1600" b="0"/>
              <a:t>amount</a:t>
            </a:r>
            <a:r>
              <a:rPr lang="en-US" sz="1600" b="1"/>
              <a:t>)</a:t>
            </a:r>
            <a:endParaRPr lang="en-US" sz="16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D15BC490-730D-5CFC-F2BE-70EED5CAB064}"/>
              </a:ext>
            </a:extLst>
          </xdr:cNvPr>
          <xdr:cNvSpPr txBox="1"/>
        </xdr:nvSpPr>
        <xdr:spPr>
          <a:xfrm>
            <a:off x="5629275" y="5238750"/>
            <a:ext cx="1623650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Deposit(</a:t>
            </a:r>
            <a:r>
              <a:rPr lang="en-US" sz="1600" b="0"/>
              <a:t>amount</a:t>
            </a:r>
            <a:r>
              <a:rPr lang="en-US" sz="1600" b="1"/>
              <a:t>)</a:t>
            </a:r>
            <a:endParaRPr lang="en-US" sz="16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8C412AA9-74AB-E878-B29C-4A15991E7178}"/>
              </a:ext>
            </a:extLst>
          </xdr:cNvPr>
          <xdr:cNvSpPr txBox="1"/>
        </xdr:nvSpPr>
        <xdr:spPr>
          <a:xfrm>
            <a:off x="4505325" y="4876800"/>
            <a:ext cx="94237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Update()</a:t>
            </a:r>
            <a:endParaRPr lang="en-US" sz="1600"/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58DAF205-C8B9-C2E0-9C8E-0E9880671E89}"/>
              </a:ext>
            </a:extLst>
          </xdr:cNvPr>
          <xdr:cNvCxnSpPr/>
        </xdr:nvCxnSpPr>
        <xdr:spPr>
          <a:xfrm>
            <a:off x="6097354" y="4682156"/>
            <a:ext cx="370121" cy="23274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2A64D69E-4C3F-4945-4E66-8601DC730CA2}"/>
              </a:ext>
            </a:extLst>
          </xdr:cNvPr>
          <xdr:cNvCxnSpPr>
            <a:stCxn id="6" idx="4"/>
          </xdr:cNvCxnSpPr>
        </xdr:nvCxnSpPr>
        <xdr:spPr>
          <a:xfrm>
            <a:off x="5934075" y="4714875"/>
            <a:ext cx="190500" cy="3429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D61082E8-FE1B-384B-D3DF-AE9793BF2A5D}"/>
              </a:ext>
            </a:extLst>
          </xdr:cNvPr>
          <xdr:cNvCxnSpPr>
            <a:stCxn id="6" idx="4"/>
          </xdr:cNvCxnSpPr>
        </xdr:nvCxnSpPr>
        <xdr:spPr>
          <a:xfrm flipH="1">
            <a:off x="5895975" y="4714875"/>
            <a:ext cx="38100" cy="5905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1D0802EA-11A4-1CF5-AEE3-540597401611}"/>
              </a:ext>
            </a:extLst>
          </xdr:cNvPr>
          <xdr:cNvCxnSpPr>
            <a:stCxn id="6" idx="3"/>
          </xdr:cNvCxnSpPr>
        </xdr:nvCxnSpPr>
        <xdr:spPr>
          <a:xfrm flipH="1">
            <a:off x="5457825" y="4661869"/>
            <a:ext cx="341546" cy="30065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4AD87CD-AB94-3AEA-0670-0A661908925F}"/>
              </a:ext>
            </a:extLst>
          </xdr:cNvPr>
          <xdr:cNvCxnSpPr>
            <a:endCxn id="40" idx="1"/>
          </xdr:cNvCxnSpPr>
        </xdr:nvCxnSpPr>
        <xdr:spPr>
          <a:xfrm>
            <a:off x="6131199" y="4558892"/>
            <a:ext cx="255078" cy="13855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C08CC7B8-0877-6C3E-F7CC-6F97A16753E9}"/>
              </a:ext>
            </a:extLst>
          </xdr:cNvPr>
          <xdr:cNvSpPr txBox="1"/>
        </xdr:nvSpPr>
        <xdr:spPr>
          <a:xfrm>
            <a:off x="6386275" y="4526056"/>
            <a:ext cx="199836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Account(</a:t>
            </a:r>
            <a:r>
              <a:rPr lang="en-US" sz="1600" b="0"/>
              <a:t>initAmount</a:t>
            </a:r>
            <a:r>
              <a:rPr lang="en-US" sz="1600" b="1"/>
              <a:t>)</a:t>
            </a:r>
            <a:endParaRPr lang="en-US" sz="1600"/>
          </a:p>
        </xdr:txBody>
      </xdr:sp>
    </xdr:grpSp>
    <xdr:clientData/>
  </xdr:twoCellAnchor>
  <xdr:oneCellAnchor>
    <xdr:from>
      <xdr:col>0</xdr:col>
      <xdr:colOff>447675</xdr:colOff>
      <xdr:row>18</xdr:row>
      <xdr:rowOff>9525</xdr:rowOff>
    </xdr:from>
    <xdr:ext cx="748410" cy="46801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5735DA9-1741-4686-A57A-866499D16793}"/>
            </a:ext>
          </a:extLst>
        </xdr:cNvPr>
        <xdr:cNvSpPr txBox="1"/>
      </xdr:nvSpPr>
      <xdr:spPr>
        <a:xfrm>
          <a:off x="447675" y="3438525"/>
          <a:ext cx="74841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>
              <a:solidFill>
                <a:srgbClr val="FF0000"/>
              </a:solidFill>
            </a:rPr>
            <a:t>acc1</a:t>
          </a:r>
        </a:p>
      </xdr:txBody>
    </xdr:sp>
    <xdr:clientData/>
  </xdr:oneCellAnchor>
  <xdr:twoCellAnchor>
    <xdr:from>
      <xdr:col>1</xdr:col>
      <xdr:colOff>586485</xdr:colOff>
      <xdr:row>19</xdr:row>
      <xdr:rowOff>53032</xdr:rowOff>
    </xdr:from>
    <xdr:to>
      <xdr:col>3</xdr:col>
      <xdr:colOff>257175</xdr:colOff>
      <xdr:row>23</xdr:row>
      <xdr:rowOff>152400</xdr:rowOff>
    </xdr:to>
    <xdr:cxnSp macro="">
      <xdr:nvCxnSpPr>
        <xdr:cNvPr id="30" name="Connector: Curved 29">
          <a:extLst>
            <a:ext uri="{FF2B5EF4-FFF2-40B4-BE49-F238E27FC236}">
              <a16:creationId xmlns:a16="http://schemas.microsoft.com/office/drawing/2014/main" id="{7303CD5B-5815-49DB-8DC4-62D8E1174EBD}"/>
            </a:ext>
          </a:extLst>
        </xdr:cNvPr>
        <xdr:cNvCxnSpPr>
          <a:stCxn id="29" idx="3"/>
          <a:endCxn id="6" idx="2"/>
        </xdr:cNvCxnSpPr>
      </xdr:nvCxnSpPr>
      <xdr:spPr>
        <a:xfrm>
          <a:off x="1196085" y="3672532"/>
          <a:ext cx="889890" cy="861368"/>
        </a:xfrm>
        <a:prstGeom prst="curved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9</xdr:col>
      <xdr:colOff>400050</xdr:colOff>
      <xdr:row>15</xdr:row>
      <xdr:rowOff>161925</xdr:rowOff>
    </xdr:from>
    <xdr:ext cx="748410" cy="468013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B6D31DF-A959-4833-B432-DB018B68663D}"/>
            </a:ext>
          </a:extLst>
        </xdr:cNvPr>
        <xdr:cNvSpPr txBox="1"/>
      </xdr:nvSpPr>
      <xdr:spPr>
        <a:xfrm>
          <a:off x="5886450" y="3019425"/>
          <a:ext cx="74841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>
              <a:solidFill>
                <a:srgbClr val="FF0000"/>
              </a:solidFill>
            </a:rPr>
            <a:t>acc2</a:t>
          </a:r>
        </a:p>
      </xdr:txBody>
    </xdr:sp>
    <xdr:clientData/>
  </xdr:oneCellAnchor>
  <xdr:twoCellAnchor>
    <xdr:from>
      <xdr:col>9</xdr:col>
      <xdr:colOff>247650</xdr:colOff>
      <xdr:row>17</xdr:row>
      <xdr:rowOff>14932</xdr:rowOff>
    </xdr:from>
    <xdr:to>
      <xdr:col>10</xdr:col>
      <xdr:colOff>538860</xdr:colOff>
      <xdr:row>23</xdr:row>
      <xdr:rowOff>28575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B2CDA796-3BE5-40D2-B90C-54D98B51BD2A}"/>
            </a:ext>
          </a:extLst>
        </xdr:cNvPr>
        <xdr:cNvCxnSpPr>
          <a:stCxn id="31" idx="3"/>
          <a:endCxn id="18" idx="0"/>
        </xdr:cNvCxnSpPr>
      </xdr:nvCxnSpPr>
      <xdr:spPr>
        <a:xfrm flipH="1">
          <a:off x="5734050" y="3253432"/>
          <a:ext cx="900810" cy="1156643"/>
        </a:xfrm>
        <a:prstGeom prst="curvedConnector4">
          <a:avLst>
            <a:gd name="adj1" fmla="val -25377"/>
            <a:gd name="adj2" fmla="val 6011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9</xdr:col>
      <xdr:colOff>293078</xdr:colOff>
      <xdr:row>9</xdr:row>
      <xdr:rowOff>36635</xdr:rowOff>
    </xdr:from>
    <xdr:ext cx="2258695" cy="342786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894E6F5-6A96-4C07-8715-BFBDA7D8C5E7}"/>
            </a:ext>
          </a:extLst>
        </xdr:cNvPr>
        <xdr:cNvSpPr txBox="1"/>
      </xdr:nvSpPr>
      <xdr:spPr>
        <a:xfrm>
          <a:off x="5779478" y="1751135"/>
          <a:ext cx="225869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/>
            <a:t>PurgeInactiveAccounts()</a:t>
          </a:r>
          <a:endParaRPr lang="en-US" sz="1600"/>
        </a:p>
      </xdr:txBody>
    </xdr:sp>
    <xdr:clientData/>
  </xdr:oneCellAnchor>
  <xdr:twoCellAnchor>
    <xdr:from>
      <xdr:col>9</xdr:col>
      <xdr:colOff>29308</xdr:colOff>
      <xdr:row>10</xdr:row>
      <xdr:rowOff>7327</xdr:rowOff>
    </xdr:from>
    <xdr:to>
      <xdr:col>9</xdr:col>
      <xdr:colOff>293078</xdr:colOff>
      <xdr:row>10</xdr:row>
      <xdr:rowOff>17528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D3E510CC-E6A4-45F3-9DB6-B3170BAB7154}"/>
            </a:ext>
          </a:extLst>
        </xdr:cNvPr>
        <xdr:cNvCxnSpPr>
          <a:stCxn id="36" idx="1"/>
        </xdr:cNvCxnSpPr>
      </xdr:nvCxnSpPr>
      <xdr:spPr>
        <a:xfrm flipH="1" flipV="1">
          <a:off x="5515708" y="1912327"/>
          <a:ext cx="263770" cy="10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47624</xdr:colOff>
      <xdr:row>21</xdr:row>
      <xdr:rowOff>154081</xdr:rowOff>
    </xdr:from>
    <xdr:to>
      <xdr:col>13</xdr:col>
      <xdr:colOff>270223</xdr:colOff>
      <xdr:row>29</xdr:row>
      <xdr:rowOff>124271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A4606B9A-3CE9-9419-FF1E-54C462414074}"/>
            </a:ext>
          </a:extLst>
        </xdr:cNvPr>
        <xdr:cNvGrpSpPr/>
      </xdr:nvGrpSpPr>
      <xdr:grpSpPr>
        <a:xfrm>
          <a:off x="4283448" y="4154581"/>
          <a:ext cx="3853304" cy="1494190"/>
          <a:chOff x="4505325" y="4087346"/>
          <a:chExt cx="3879318" cy="1494190"/>
        </a:xfrm>
      </xdr:grpSpPr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0A909A90-B738-7FC7-37FF-5D87E52365B0}"/>
              </a:ext>
            </a:extLst>
          </xdr:cNvPr>
          <xdr:cNvSpPr/>
        </xdr:nvSpPr>
        <xdr:spPr>
          <a:xfrm>
            <a:off x="5743575" y="4352925"/>
            <a:ext cx="381000" cy="36195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78A4AF6F-7A34-87AE-CDCD-56670ABB3DEE}"/>
              </a:ext>
            </a:extLst>
          </xdr:cNvPr>
          <xdr:cNvSpPr txBox="1"/>
        </xdr:nvSpPr>
        <xdr:spPr>
          <a:xfrm>
            <a:off x="6286500" y="4087346"/>
            <a:ext cx="1228831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Balance:</a:t>
            </a:r>
            <a:r>
              <a:rPr lang="en-US" sz="1600" b="0"/>
              <a:t>105</a:t>
            </a:r>
            <a:endParaRPr lang="en-US" sz="1600"/>
          </a:p>
        </xdr:txBody>
      </xdr: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4B4B1D56-870A-8EF1-8689-0DF2A3B560B3}"/>
              </a:ext>
            </a:extLst>
          </xdr:cNvPr>
          <xdr:cNvCxnSpPr>
            <a:stCxn id="63" idx="7"/>
            <a:endCxn id="64" idx="1"/>
          </xdr:cNvCxnSpPr>
        </xdr:nvCxnSpPr>
        <xdr:spPr>
          <a:xfrm flipV="1">
            <a:off x="6068779" y="4258739"/>
            <a:ext cx="217721" cy="14719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033EDA64-FA57-0D86-E29E-DEF54A25CC1A}"/>
              </a:ext>
            </a:extLst>
          </xdr:cNvPr>
          <xdr:cNvSpPr txBox="1"/>
        </xdr:nvSpPr>
        <xdr:spPr>
          <a:xfrm>
            <a:off x="6341152" y="4761380"/>
            <a:ext cx="101696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Account()</a:t>
            </a:r>
            <a:endParaRPr lang="en-US" sz="1600"/>
          </a:p>
        </xdr:txBody>
      </xdr: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2FDD99A5-7FC7-4C5A-3327-1DE9F15858BA}"/>
              </a:ext>
            </a:extLst>
          </xdr:cNvPr>
          <xdr:cNvSpPr txBox="1"/>
        </xdr:nvSpPr>
        <xdr:spPr>
          <a:xfrm>
            <a:off x="6010275" y="4978773"/>
            <a:ext cx="1837106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Withdraw(</a:t>
            </a:r>
            <a:r>
              <a:rPr lang="en-US" sz="1600" b="0"/>
              <a:t>amount</a:t>
            </a:r>
            <a:r>
              <a:rPr lang="en-US" sz="1600" b="1"/>
              <a:t>)</a:t>
            </a:r>
            <a:endParaRPr lang="en-US" sz="1600"/>
          </a:p>
        </xdr:txBody>
      </xdr: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668C342E-1F79-BED3-A61C-B81075B458D3}"/>
              </a:ext>
            </a:extLst>
          </xdr:cNvPr>
          <xdr:cNvSpPr txBox="1"/>
        </xdr:nvSpPr>
        <xdr:spPr>
          <a:xfrm>
            <a:off x="5629275" y="5238750"/>
            <a:ext cx="1623650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Deposit(</a:t>
            </a:r>
            <a:r>
              <a:rPr lang="en-US" sz="1600" b="0"/>
              <a:t>amount</a:t>
            </a:r>
            <a:r>
              <a:rPr lang="en-US" sz="1600" b="1"/>
              <a:t>)</a:t>
            </a:r>
            <a:endParaRPr lang="en-US" sz="1600"/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745F99E8-3067-15D9-757C-D188DC8397D9}"/>
              </a:ext>
            </a:extLst>
          </xdr:cNvPr>
          <xdr:cNvSpPr txBox="1"/>
        </xdr:nvSpPr>
        <xdr:spPr>
          <a:xfrm>
            <a:off x="4505325" y="4876800"/>
            <a:ext cx="94237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Update()</a:t>
            </a:r>
            <a:endParaRPr lang="en-US" sz="1600"/>
          </a:p>
        </xdr:txBody>
      </xdr:sp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id="{22D5F573-A227-3FBA-48D7-265FBF04608E}"/>
              </a:ext>
            </a:extLst>
          </xdr:cNvPr>
          <xdr:cNvCxnSpPr/>
        </xdr:nvCxnSpPr>
        <xdr:spPr>
          <a:xfrm>
            <a:off x="6097354" y="4682156"/>
            <a:ext cx="370121" cy="23274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A2EB55BF-1105-A0C6-0B75-C60B0E86698A}"/>
              </a:ext>
            </a:extLst>
          </xdr:cNvPr>
          <xdr:cNvCxnSpPr>
            <a:stCxn id="63" idx="4"/>
          </xdr:cNvCxnSpPr>
        </xdr:nvCxnSpPr>
        <xdr:spPr>
          <a:xfrm>
            <a:off x="5934075" y="4714875"/>
            <a:ext cx="190500" cy="3429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168F5DEF-733D-683C-2094-3E4EB2759A2E}"/>
              </a:ext>
            </a:extLst>
          </xdr:cNvPr>
          <xdr:cNvCxnSpPr>
            <a:stCxn id="63" idx="4"/>
          </xdr:cNvCxnSpPr>
        </xdr:nvCxnSpPr>
        <xdr:spPr>
          <a:xfrm flipH="1">
            <a:off x="5895975" y="4714875"/>
            <a:ext cx="38100" cy="5905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1B6B873F-A0CF-048B-348D-9F6EE3A8BCB8}"/>
              </a:ext>
            </a:extLst>
          </xdr:cNvPr>
          <xdr:cNvCxnSpPr>
            <a:stCxn id="63" idx="3"/>
          </xdr:cNvCxnSpPr>
        </xdr:nvCxnSpPr>
        <xdr:spPr>
          <a:xfrm flipH="1">
            <a:off x="5457825" y="4661869"/>
            <a:ext cx="341546" cy="30065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Straight Connector 73">
            <a:extLst>
              <a:ext uri="{FF2B5EF4-FFF2-40B4-BE49-F238E27FC236}">
                <a16:creationId xmlns:a16="http://schemas.microsoft.com/office/drawing/2014/main" id="{78B204AD-6F68-D6A2-2AB5-F3BA488BB22E}"/>
              </a:ext>
            </a:extLst>
          </xdr:cNvPr>
          <xdr:cNvCxnSpPr>
            <a:endCxn id="75" idx="1"/>
          </xdr:cNvCxnSpPr>
        </xdr:nvCxnSpPr>
        <xdr:spPr>
          <a:xfrm>
            <a:off x="6131199" y="4558892"/>
            <a:ext cx="255078" cy="13855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C246EA4E-E3E3-5F6F-E6D5-AF62D0CBC706}"/>
              </a:ext>
            </a:extLst>
          </xdr:cNvPr>
          <xdr:cNvSpPr txBox="1"/>
        </xdr:nvSpPr>
        <xdr:spPr>
          <a:xfrm>
            <a:off x="6386275" y="4526056"/>
            <a:ext cx="1998368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/>
              <a:t>Account(</a:t>
            </a:r>
            <a:r>
              <a:rPr lang="en-US" sz="1600" b="0"/>
              <a:t>initAmount</a:t>
            </a:r>
            <a:r>
              <a:rPr lang="en-US" sz="1600" b="1"/>
              <a:t>)</a:t>
            </a:r>
            <a:endParaRPr lang="en-US" sz="1600"/>
          </a:p>
        </xdr:txBody>
      </xdr:sp>
    </xdr:grpSp>
    <xdr:clientData/>
  </xdr:twoCellAnchor>
  <xdr:twoCellAnchor editAs="oneCell">
    <xdr:from>
      <xdr:col>4</xdr:col>
      <xdr:colOff>190499</xdr:colOff>
      <xdr:row>4</xdr:row>
      <xdr:rowOff>67235</xdr:rowOff>
    </xdr:from>
    <xdr:to>
      <xdr:col>9</xdr:col>
      <xdr:colOff>32336</xdr:colOff>
      <xdr:row>17</xdr:row>
      <xdr:rowOff>86633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1FAA105-484F-164A-4D2A-76946D32F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0970" y="829235"/>
          <a:ext cx="2867425" cy="2495898"/>
        </a:xfrm>
        <a:prstGeom prst="rect">
          <a:avLst/>
        </a:prstGeom>
      </xdr:spPr>
    </xdr:pic>
    <xdr:clientData/>
  </xdr:twoCellAnchor>
  <xdr:twoCellAnchor>
    <xdr:from>
      <xdr:col>8</xdr:col>
      <xdr:colOff>560294</xdr:colOff>
      <xdr:row>11</xdr:row>
      <xdr:rowOff>103654</xdr:rowOff>
    </xdr:from>
    <xdr:to>
      <xdr:col>9</xdr:col>
      <xdr:colOff>271396</xdr:colOff>
      <xdr:row>11</xdr:row>
      <xdr:rowOff>188819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2757A562-F69D-493A-BA34-2A13D81160FF}"/>
            </a:ext>
          </a:extLst>
        </xdr:cNvPr>
        <xdr:cNvCxnSpPr/>
      </xdr:nvCxnSpPr>
      <xdr:spPr>
        <a:xfrm flipV="1">
          <a:off x="5401235" y="2199154"/>
          <a:ext cx="316220" cy="851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216868</xdr:colOff>
      <xdr:row>10</xdr:row>
      <xdr:rowOff>134471</xdr:rowOff>
    </xdr:from>
    <xdr:to>
      <xdr:col>11</xdr:col>
      <xdr:colOff>558340</xdr:colOff>
      <xdr:row>12</xdr:row>
      <xdr:rowOff>96257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47C2A38-409A-4B61-A873-F9E39B18933F}"/>
            </a:ext>
          </a:extLst>
        </xdr:cNvPr>
        <xdr:cNvSpPr txBox="1"/>
      </xdr:nvSpPr>
      <xdr:spPr>
        <a:xfrm>
          <a:off x="5662927" y="2039471"/>
          <a:ext cx="155170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/>
            <a:t>InterestRate:</a:t>
          </a:r>
          <a:r>
            <a:rPr lang="en-US" sz="1600" b="0"/>
            <a:t>5%</a:t>
          </a:r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256442</xdr:colOff>
      <xdr:row>2</xdr:row>
      <xdr:rowOff>49822</xdr:rowOff>
    </xdr:from>
    <xdr:to>
      <xdr:col>9</xdr:col>
      <xdr:colOff>139211</xdr:colOff>
      <xdr:row>16</xdr:row>
      <xdr:rowOff>126022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4FA02-74C5-434B-9223-4C475D189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102577</xdr:colOff>
      <xdr:row>6</xdr:row>
      <xdr:rowOff>175847</xdr:rowOff>
    </xdr:from>
    <xdr:ext cx="165588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3BF2B8F-5D3E-4038-AE2E-7F6BA3A4E7A9}"/>
                </a:ext>
              </a:extLst>
            </xdr:cNvPr>
            <xdr:cNvSpPr txBox="1"/>
          </xdr:nvSpPr>
          <xdr:spPr>
            <a:xfrm>
              <a:off x="102577" y="1318847"/>
              <a:ext cx="1655884" cy="250453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𝑝𝑣</m:t>
                    </m:r>
                    <m:r>
                      <a:rPr lang="en-US" sz="16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600">
                <a:solidFill>
                  <a:srgbClr val="FFFF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3BF2B8F-5D3E-4038-AE2E-7F6BA3A4E7A9}"/>
                </a:ext>
              </a:extLst>
            </xdr:cNvPr>
            <xdr:cNvSpPr txBox="1"/>
          </xdr:nvSpPr>
          <xdr:spPr>
            <a:xfrm>
              <a:off x="102577" y="1318847"/>
              <a:ext cx="1655884" cy="250453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𝐹𝑉=𝑝𝑣 〖(1+𝑟)〗^𝑛</a:t>
              </a:r>
              <a:endParaRPr lang="en-US" sz="1600">
                <a:solidFill>
                  <a:srgbClr val="FFFF00"/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583222</xdr:colOff>
      <xdr:row>10</xdr:row>
      <xdr:rowOff>55685</xdr:rowOff>
    </xdr:from>
    <xdr:ext cx="2087495" cy="582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9B63513-FECA-4928-B96A-4E37C6627F01}"/>
                </a:ext>
              </a:extLst>
            </xdr:cNvPr>
            <xdr:cNvSpPr txBox="1"/>
          </xdr:nvSpPr>
          <xdr:spPr>
            <a:xfrm>
              <a:off x="1116622" y="1960685"/>
              <a:ext cx="2087495" cy="582404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𝑃𝑚𝑡</m:t>
                    </m:r>
                    <m:r>
                      <a:rPr lang="en-US" sz="18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solidFill>
                          <a:srgbClr val="FFFF00"/>
                        </a:solidFill>
                        <a:latin typeface="Cambria Math" panose="02040503050406030204" pitchFamily="18" charset="0"/>
                      </a:rPr>
                      <m:t>𝑝</m:t>
                    </m:r>
                    <m:f>
                      <m:fPr>
                        <m:ctrlPr>
                          <a:rPr lang="en-US" sz="180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8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80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rgbClr val="FFFF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  <m:r>
                          <a:rPr lang="en-US" sz="1800" b="0" i="1">
                            <a:solidFill>
                              <a:srgbClr val="FFFF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800">
                <a:solidFill>
                  <a:srgbClr val="FFFF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9B63513-FECA-4928-B96A-4E37C6627F01}"/>
                </a:ext>
              </a:extLst>
            </xdr:cNvPr>
            <xdr:cNvSpPr txBox="1"/>
          </xdr:nvSpPr>
          <xdr:spPr>
            <a:xfrm>
              <a:off x="1116622" y="1960685"/>
              <a:ext cx="2087495" cy="582404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800" b="0" i="0">
                  <a:solidFill>
                    <a:srgbClr val="FFFF00"/>
                  </a:solidFill>
                  <a:latin typeface="Cambria Math" panose="02040503050406030204" pitchFamily="18" charset="0"/>
                </a:rPr>
                <a:t>𝑃𝑚𝑡=𝑝 (𝑟 〖(1+𝑟)〗^𝑛)/(〖(1+𝑟)〗^𝑛−1)</a:t>
              </a:r>
              <a:endParaRPr lang="en-US" sz="1800">
                <a:solidFill>
                  <a:srgbClr val="FFFF00"/>
                </a:solidFill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152400</xdr:rowOff>
    </xdr:from>
    <xdr:to>
      <xdr:col>6</xdr:col>
      <xdr:colOff>85725</xdr:colOff>
      <xdr:row>7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2863E18-6FC9-6AA7-2414-6B6E35B40540}"/>
            </a:ext>
          </a:extLst>
        </xdr:cNvPr>
        <xdr:cNvSpPr/>
      </xdr:nvSpPr>
      <xdr:spPr>
        <a:xfrm>
          <a:off x="3476625" y="1104900"/>
          <a:ext cx="266700" cy="2857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A</a:t>
          </a:r>
        </a:p>
      </xdr:txBody>
    </xdr:sp>
    <xdr:clientData/>
  </xdr:twoCellAnchor>
  <xdr:oneCellAnchor>
    <xdr:from>
      <xdr:col>4</xdr:col>
      <xdr:colOff>476250</xdr:colOff>
      <xdr:row>4</xdr:row>
      <xdr:rowOff>161925</xdr:rowOff>
    </xdr:from>
    <xdr:ext cx="25224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09A385D-0D8B-0905-A8AF-1D75BFF1303F}"/>
            </a:ext>
          </a:extLst>
        </xdr:cNvPr>
        <xdr:cNvSpPr txBox="1"/>
      </xdr:nvSpPr>
      <xdr:spPr>
        <a:xfrm>
          <a:off x="2914650" y="923925"/>
          <a:ext cx="252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</a:t>
          </a:r>
        </a:p>
      </xdr:txBody>
    </xdr:sp>
    <xdr:clientData/>
  </xdr:oneCellAnchor>
  <xdr:twoCellAnchor>
    <xdr:from>
      <xdr:col>6</xdr:col>
      <xdr:colOff>82221</xdr:colOff>
      <xdr:row>3</xdr:row>
      <xdr:rowOff>137337</xdr:rowOff>
    </xdr:from>
    <xdr:to>
      <xdr:col>6</xdr:col>
      <xdr:colOff>190907</xdr:colOff>
      <xdr:row>6</xdr:row>
      <xdr:rowOff>3987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0167C0C1-E113-8564-96DF-0CA4004D4DD3}"/>
            </a:ext>
          </a:extLst>
        </xdr:cNvPr>
        <xdr:cNvSpPr/>
      </xdr:nvSpPr>
      <xdr:spPr>
        <a:xfrm rot="2614070">
          <a:off x="3739821" y="708837"/>
          <a:ext cx="108686" cy="43815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495300</xdr:colOff>
      <xdr:row>6</xdr:row>
      <xdr:rowOff>38100</xdr:rowOff>
    </xdr:from>
    <xdr:to>
      <xdr:col>7</xdr:col>
      <xdr:colOff>152400</xdr:colOff>
      <xdr:row>7</xdr:row>
      <xdr:rowOff>133350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2DA02D7-D839-B6EB-451A-4523A7E4D875}"/>
            </a:ext>
          </a:extLst>
        </xdr:cNvPr>
        <xdr:cNvSpPr/>
      </xdr:nvSpPr>
      <xdr:spPr>
        <a:xfrm>
          <a:off x="4152900" y="1181100"/>
          <a:ext cx="266700" cy="2857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B</a:t>
          </a:r>
        </a:p>
      </xdr:txBody>
    </xdr:sp>
    <xdr:clientData/>
  </xdr:twoCellAnchor>
  <xdr:twoCellAnchor>
    <xdr:from>
      <xdr:col>6</xdr:col>
      <xdr:colOff>434646</xdr:colOff>
      <xdr:row>3</xdr:row>
      <xdr:rowOff>184962</xdr:rowOff>
    </xdr:from>
    <xdr:to>
      <xdr:col>6</xdr:col>
      <xdr:colOff>543332</xdr:colOff>
      <xdr:row>6</xdr:row>
      <xdr:rowOff>51612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30FDB47-BB73-05E3-AD76-6F90AD3BE9F9}"/>
            </a:ext>
          </a:extLst>
        </xdr:cNvPr>
        <xdr:cNvSpPr/>
      </xdr:nvSpPr>
      <xdr:spPr>
        <a:xfrm rot="20492989">
          <a:off x="4092246" y="756462"/>
          <a:ext cx="108686" cy="43815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400050</xdr:colOff>
      <xdr:row>4</xdr:row>
      <xdr:rowOff>114300</xdr:rowOff>
    </xdr:from>
    <xdr:ext cx="258789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B701EEF-D76D-5E34-D282-99C5AA39701A}"/>
            </a:ext>
          </a:extLst>
        </xdr:cNvPr>
        <xdr:cNvSpPr txBox="1"/>
      </xdr:nvSpPr>
      <xdr:spPr>
        <a:xfrm>
          <a:off x="4667250" y="876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</a:t>
          </a:r>
        </a:p>
      </xdr:txBody>
    </xdr:sp>
    <xdr:clientData/>
  </xdr:oneCellAnchor>
  <xdr:twoCellAnchor>
    <xdr:from>
      <xdr:col>6</xdr:col>
      <xdr:colOff>114300</xdr:colOff>
      <xdr:row>9</xdr:row>
      <xdr:rowOff>19050</xdr:rowOff>
    </xdr:from>
    <xdr:to>
      <xdr:col>6</xdr:col>
      <xdr:colOff>381000</xdr:colOff>
      <xdr:row>10</xdr:row>
      <xdr:rowOff>114300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195FB158-BFE8-439E-BACD-A365D655D803}"/>
            </a:ext>
          </a:extLst>
        </xdr:cNvPr>
        <xdr:cNvSpPr/>
      </xdr:nvSpPr>
      <xdr:spPr>
        <a:xfrm>
          <a:off x="3771900" y="1733550"/>
          <a:ext cx="266700" cy="2857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C</a:t>
          </a:r>
        </a:p>
      </xdr:txBody>
    </xdr:sp>
    <xdr:clientData/>
  </xdr:twoCellAnchor>
  <xdr:oneCellAnchor>
    <xdr:from>
      <xdr:col>7</xdr:col>
      <xdr:colOff>19050</xdr:colOff>
      <xdr:row>8</xdr:row>
      <xdr:rowOff>0</xdr:rowOff>
    </xdr:from>
    <xdr:ext cx="24429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CCADCBA-6624-1C5C-CD9A-82D599A9FB4C}"/>
            </a:ext>
          </a:extLst>
        </xdr:cNvPr>
        <xdr:cNvSpPr txBox="1"/>
      </xdr:nvSpPr>
      <xdr:spPr>
        <a:xfrm>
          <a:off x="4286250" y="1524000"/>
          <a:ext cx="2442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</a:t>
          </a:r>
        </a:p>
      </xdr:txBody>
    </xdr:sp>
    <xdr:clientData/>
  </xdr:oneCellAnchor>
  <xdr:twoCellAnchor>
    <xdr:from>
      <xdr:col>5</xdr:col>
      <xdr:colOff>106391</xdr:colOff>
      <xdr:row>5</xdr:row>
      <xdr:rowOff>151330</xdr:rowOff>
    </xdr:from>
    <xdr:to>
      <xdr:col>5</xdr:col>
      <xdr:colOff>428625</xdr:colOff>
      <xdr:row>6</xdr:row>
      <xdr:rowOff>104775</xdr:rowOff>
    </xdr:to>
    <xdr:cxnSp macro="">
      <xdr:nvCxnSpPr>
        <xdr:cNvPr id="15" name="Connector: Curved 14">
          <a:extLst>
            <a:ext uri="{FF2B5EF4-FFF2-40B4-BE49-F238E27FC236}">
              <a16:creationId xmlns:a16="http://schemas.microsoft.com/office/drawing/2014/main" id="{41CEBAEA-6832-3E70-CA6E-0FF91BF87B88}"/>
            </a:ext>
          </a:extLst>
        </xdr:cNvPr>
        <xdr:cNvCxnSpPr>
          <a:cxnSpLocks/>
          <a:endCxn id="2" idx="2"/>
        </xdr:cNvCxnSpPr>
      </xdr:nvCxnSpPr>
      <xdr:spPr>
        <a:xfrm>
          <a:off x="3154391" y="1103830"/>
          <a:ext cx="322234" cy="14394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239261</xdr:colOff>
      <xdr:row>4</xdr:row>
      <xdr:rowOff>154334</xdr:rowOff>
    </xdr:from>
    <xdr:to>
      <xdr:col>6</xdr:col>
      <xdr:colOff>366970</xdr:colOff>
      <xdr:row>8</xdr:row>
      <xdr:rowOff>163862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68F8AB6E-F3E9-2AAD-203C-57297C959BD3}"/>
            </a:ext>
          </a:extLst>
        </xdr:cNvPr>
        <xdr:cNvSpPr/>
      </xdr:nvSpPr>
      <xdr:spPr>
        <a:xfrm rot="248176">
          <a:off x="3896861" y="916334"/>
          <a:ext cx="127709" cy="771528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581025</xdr:colOff>
      <xdr:row>2</xdr:row>
      <xdr:rowOff>133350</xdr:rowOff>
    </xdr:from>
    <xdr:to>
      <xdr:col>8</xdr:col>
      <xdr:colOff>238125</xdr:colOff>
      <xdr:row>4</xdr:row>
      <xdr:rowOff>38100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8FD848C8-10D9-B6C3-5AB2-4B44CE0F65BC}"/>
            </a:ext>
          </a:extLst>
        </xdr:cNvPr>
        <xdr:cNvSpPr/>
      </xdr:nvSpPr>
      <xdr:spPr>
        <a:xfrm>
          <a:off x="4848225" y="514350"/>
          <a:ext cx="266700" cy="2857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D</a:t>
          </a:r>
        </a:p>
      </xdr:txBody>
    </xdr:sp>
    <xdr:clientData/>
  </xdr:twoCellAnchor>
  <xdr:twoCellAnchor>
    <xdr:from>
      <xdr:col>7</xdr:col>
      <xdr:colOff>88939</xdr:colOff>
      <xdr:row>2</xdr:row>
      <xdr:rowOff>187769</xdr:rowOff>
    </xdr:from>
    <xdr:to>
      <xdr:col>7</xdr:col>
      <xdr:colOff>527089</xdr:colOff>
      <xdr:row>3</xdr:row>
      <xdr:rowOff>105955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E87CA7D8-6F3C-A2F1-686D-B707AF5DE36D}"/>
            </a:ext>
          </a:extLst>
        </xdr:cNvPr>
        <xdr:cNvSpPr/>
      </xdr:nvSpPr>
      <xdr:spPr>
        <a:xfrm rot="16619964">
          <a:off x="4520871" y="404037"/>
          <a:ext cx="108686" cy="438150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71274</xdr:colOff>
      <xdr:row>6</xdr:row>
      <xdr:rowOff>75130</xdr:rowOff>
    </xdr:from>
    <xdr:to>
      <xdr:col>6</xdr:col>
      <xdr:colOff>495300</xdr:colOff>
      <xdr:row>6</xdr:row>
      <xdr:rowOff>180975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D57A1DD0-33BC-A3E3-D08D-D22E2C527F4A}"/>
            </a:ext>
          </a:extLst>
        </xdr:cNvPr>
        <xdr:cNvCxnSpPr>
          <a:endCxn id="8" idx="2"/>
        </xdr:cNvCxnSpPr>
      </xdr:nvCxnSpPr>
      <xdr:spPr>
        <a:xfrm>
          <a:off x="3728874" y="1218130"/>
          <a:ext cx="424026" cy="105845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341944</xdr:colOff>
      <xdr:row>7</xdr:row>
      <xdr:rowOff>122755</xdr:rowOff>
    </xdr:from>
    <xdr:to>
      <xdr:col>7</xdr:col>
      <xdr:colOff>52225</xdr:colOff>
      <xdr:row>9</xdr:row>
      <xdr:rowOff>60897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9645E946-D5AA-6337-0E37-D36B2E32D5C1}"/>
            </a:ext>
          </a:extLst>
        </xdr:cNvPr>
        <xdr:cNvCxnSpPr>
          <a:endCxn id="13" idx="7"/>
        </xdr:cNvCxnSpPr>
      </xdr:nvCxnSpPr>
      <xdr:spPr>
        <a:xfrm rot="10800000" flipV="1">
          <a:off x="3999544" y="1456255"/>
          <a:ext cx="319881" cy="319142"/>
        </a:xfrm>
        <a:prstGeom prst="curved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561976</xdr:colOff>
      <xdr:row>7</xdr:row>
      <xdr:rowOff>57150</xdr:rowOff>
    </xdr:from>
    <xdr:to>
      <xdr:col>6</xdr:col>
      <xdr:colOff>153358</xdr:colOff>
      <xdr:row>9</xdr:row>
      <xdr:rowOff>60897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74F8E08C-E113-D41C-A211-A631B8D29CB8}"/>
            </a:ext>
          </a:extLst>
        </xdr:cNvPr>
        <xdr:cNvCxnSpPr>
          <a:stCxn id="13" idx="1"/>
          <a:endCxn id="2" idx="4"/>
        </xdr:cNvCxnSpPr>
      </xdr:nvCxnSpPr>
      <xdr:spPr>
        <a:xfrm rot="16200000" flipV="1">
          <a:off x="3518093" y="1482533"/>
          <a:ext cx="384747" cy="200982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4C09-F97B-474B-AB3C-4D539B2D703A}">
  <sheetPr codeName="Sheet3"/>
  <dimension ref="K4:L5"/>
  <sheetViews>
    <sheetView zoomScaleNormal="100" workbookViewId="0">
      <selection activeCell="N11" sqref="N11"/>
    </sheetView>
  </sheetViews>
  <sheetFormatPr defaultRowHeight="15"/>
  <cols>
    <col min="11" max="11" width="15.28515625" customWidth="1"/>
  </cols>
  <sheetData>
    <row r="4" spans="11:12" ht="24">
      <c r="K4" t="s">
        <v>0</v>
      </c>
      <c r="L4" s="3" t="s">
        <v>2</v>
      </c>
    </row>
    <row r="5" spans="11:12" ht="24">
      <c r="K5" t="s">
        <v>1</v>
      </c>
      <c r="L5" s="3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ACCA-8CC9-4017-8811-4093FD1CDB67}">
  <dimension ref="B3:L6"/>
  <sheetViews>
    <sheetView zoomScale="145" zoomScaleNormal="145" workbookViewId="0">
      <selection activeCell="N9" sqref="N9"/>
    </sheetView>
  </sheetViews>
  <sheetFormatPr defaultRowHeight="15"/>
  <cols>
    <col min="1" max="1" width="9.140625" customWidth="1"/>
    <col min="3" max="4" width="5.7109375" customWidth="1"/>
    <col min="7" max="8" width="5.7109375" customWidth="1"/>
    <col min="11" max="12" width="5.7109375" customWidth="1"/>
  </cols>
  <sheetData>
    <row r="3" spans="2:12">
      <c r="B3" s="20" t="s">
        <v>25</v>
      </c>
      <c r="C3" s="20"/>
      <c r="D3" s="20"/>
      <c r="F3" s="20" t="s">
        <v>26</v>
      </c>
      <c r="G3" s="20"/>
      <c r="H3" s="20"/>
      <c r="J3" s="20" t="s">
        <v>27</v>
      </c>
      <c r="K3" s="20"/>
      <c r="L3" s="20"/>
    </row>
    <row r="4" spans="2:12" ht="30">
      <c r="B4" s="6" t="s">
        <v>5</v>
      </c>
      <c r="C4" s="4" t="s">
        <v>6</v>
      </c>
      <c r="D4" s="4" t="s">
        <v>7</v>
      </c>
      <c r="F4" s="6" t="s">
        <v>5</v>
      </c>
      <c r="G4" s="4" t="s">
        <v>6</v>
      </c>
      <c r="H4" s="4" t="s">
        <v>7</v>
      </c>
      <c r="J4" s="6" t="s">
        <v>5</v>
      </c>
      <c r="K4" s="4" t="s">
        <v>6</v>
      </c>
      <c r="L4" s="4" t="s">
        <v>7</v>
      </c>
    </row>
    <row r="5" spans="2:12" ht="24.95" customHeight="1">
      <c r="B5" s="4" t="s">
        <v>6</v>
      </c>
      <c r="C5" s="7" t="s">
        <v>6</v>
      </c>
      <c r="D5" s="4" t="s">
        <v>7</v>
      </c>
      <c r="F5" s="4" t="s">
        <v>6</v>
      </c>
      <c r="G5" s="7" t="s">
        <v>6</v>
      </c>
      <c r="H5" s="7" t="s">
        <v>6</v>
      </c>
      <c r="J5" s="4" t="s">
        <v>6</v>
      </c>
      <c r="K5" s="4" t="s">
        <v>7</v>
      </c>
      <c r="L5" s="7" t="s">
        <v>6</v>
      </c>
    </row>
    <row r="6" spans="2:12" ht="24.95" customHeight="1">
      <c r="B6" s="4" t="s">
        <v>7</v>
      </c>
      <c r="C6" s="4" t="s">
        <v>7</v>
      </c>
      <c r="D6" s="4" t="s">
        <v>7</v>
      </c>
      <c r="F6" s="4" t="s">
        <v>7</v>
      </c>
      <c r="G6" s="7" t="s">
        <v>6</v>
      </c>
      <c r="H6" s="4" t="s">
        <v>7</v>
      </c>
      <c r="J6" s="4" t="s">
        <v>7</v>
      </c>
      <c r="K6" s="7" t="s">
        <v>6</v>
      </c>
      <c r="L6" s="4" t="s">
        <v>7</v>
      </c>
    </row>
  </sheetData>
  <mergeCells count="3">
    <mergeCell ref="B3:D3"/>
    <mergeCell ref="F3:H3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6A73-1C06-4E81-B730-E1EA6EE5BCAE}">
  <dimension ref="N31:Q32"/>
  <sheetViews>
    <sheetView zoomScale="85" zoomScaleNormal="85" workbookViewId="0">
      <selection activeCell="R16" sqref="R16"/>
    </sheetView>
  </sheetViews>
  <sheetFormatPr defaultRowHeight="15"/>
  <cols>
    <col min="14" max="14" width="14.28515625" customWidth="1"/>
    <col min="16" max="16" width="14.5703125" bestFit="1" customWidth="1"/>
  </cols>
  <sheetData>
    <row r="31" spans="14:17" ht="18.75">
      <c r="N31" s="11">
        <v>4</v>
      </c>
      <c r="O31" s="12" t="s">
        <v>12</v>
      </c>
      <c r="P31" s="13">
        <f>4 * 1000000</f>
        <v>4000000</v>
      </c>
      <c r="Q31" s="11" t="s">
        <v>13</v>
      </c>
    </row>
    <row r="32" spans="14:17" ht="18.75">
      <c r="N32" s="11">
        <v>1</v>
      </c>
      <c r="O32" s="12" t="s">
        <v>12</v>
      </c>
      <c r="P32" s="13">
        <v>1000000</v>
      </c>
      <c r="Q32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58D3-FEBD-400A-9E04-D52D86700762}">
  <dimension ref="C2:D16"/>
  <sheetViews>
    <sheetView zoomScale="130" zoomScaleNormal="130" workbookViewId="0">
      <selection activeCell="D7" sqref="D7"/>
    </sheetView>
  </sheetViews>
  <sheetFormatPr defaultRowHeight="15"/>
  <cols>
    <col min="3" max="3" width="12.28515625" bestFit="1" customWidth="1"/>
    <col min="4" max="4" width="9.42578125" bestFit="1" customWidth="1"/>
  </cols>
  <sheetData>
    <row r="2" spans="3:4">
      <c r="C2" s="14" t="s">
        <v>15</v>
      </c>
      <c r="D2" s="15">
        <v>100</v>
      </c>
    </row>
    <row r="3" spans="3:4">
      <c r="C3" s="14" t="s">
        <v>16</v>
      </c>
      <c r="D3" s="16">
        <v>0.05</v>
      </c>
    </row>
    <row r="5" spans="3:4">
      <c r="C5" s="17" t="s">
        <v>17</v>
      </c>
      <c r="D5" s="17" t="s">
        <v>18</v>
      </c>
    </row>
    <row r="6" spans="3:4">
      <c r="C6">
        <v>0</v>
      </c>
      <c r="D6" s="19">
        <f>FV(AnnualRate,C6,0,-Saving)</f>
        <v>100</v>
      </c>
    </row>
    <row r="7" spans="3:4">
      <c r="C7">
        <v>1</v>
      </c>
      <c r="D7" s="15">
        <f t="shared" ref="D7:D16" si="0">FV(AnnualRate,C7,0,-Saving)</f>
        <v>105</v>
      </c>
    </row>
    <row r="8" spans="3:4">
      <c r="C8">
        <v>2</v>
      </c>
      <c r="D8" s="15">
        <f t="shared" si="0"/>
        <v>110.25</v>
      </c>
    </row>
    <row r="9" spans="3:4">
      <c r="C9">
        <v>3</v>
      </c>
      <c r="D9" s="15">
        <f t="shared" si="0"/>
        <v>115.76250000000002</v>
      </c>
    </row>
    <row r="10" spans="3:4">
      <c r="C10">
        <v>4</v>
      </c>
      <c r="D10" s="15">
        <f t="shared" si="0"/>
        <v>121.550625</v>
      </c>
    </row>
    <row r="11" spans="3:4">
      <c r="C11">
        <v>5</v>
      </c>
      <c r="D11" s="15">
        <f t="shared" si="0"/>
        <v>127.62815625000002</v>
      </c>
    </row>
    <row r="12" spans="3:4">
      <c r="C12">
        <v>6</v>
      </c>
      <c r="D12" s="15">
        <f t="shared" si="0"/>
        <v>134.0095640625</v>
      </c>
    </row>
    <row r="13" spans="3:4">
      <c r="C13">
        <v>7</v>
      </c>
      <c r="D13" s="15">
        <f t="shared" si="0"/>
        <v>140.71004226562502</v>
      </c>
    </row>
    <row r="14" spans="3:4">
      <c r="C14">
        <v>8</v>
      </c>
      <c r="D14" s="15">
        <f t="shared" si="0"/>
        <v>147.74554437890626</v>
      </c>
    </row>
    <row r="15" spans="3:4">
      <c r="C15">
        <v>9</v>
      </c>
      <c r="D15" s="15">
        <f t="shared" si="0"/>
        <v>155.13282159785157</v>
      </c>
    </row>
    <row r="16" spans="3:4">
      <c r="C16">
        <v>10</v>
      </c>
      <c r="D16" s="15">
        <f t="shared" si="0"/>
        <v>162.88946267774415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B498-FF3B-4FCB-A0C3-AC2FCA3809FD}">
  <dimension ref="C2:E8"/>
  <sheetViews>
    <sheetView zoomScale="190" zoomScaleNormal="190" workbookViewId="0">
      <selection activeCell="G6" sqref="G6"/>
    </sheetView>
  </sheetViews>
  <sheetFormatPr defaultRowHeight="15"/>
  <cols>
    <col min="1" max="1" width="4.85546875" customWidth="1"/>
    <col min="2" max="2" width="3.140625" customWidth="1"/>
    <col min="3" max="3" width="19.85546875" bestFit="1" customWidth="1"/>
    <col min="4" max="4" width="17.7109375" customWidth="1"/>
  </cols>
  <sheetData>
    <row r="2" spans="3:5">
      <c r="C2" s="14" t="s">
        <v>19</v>
      </c>
      <c r="D2" s="15">
        <v>1000000</v>
      </c>
    </row>
    <row r="3" spans="3:5">
      <c r="C3" s="14" t="s">
        <v>16</v>
      </c>
      <c r="D3" s="18">
        <v>4.5999999999999999E-2</v>
      </c>
    </row>
    <row r="4" spans="3:5">
      <c r="C4" s="14" t="s">
        <v>20</v>
      </c>
      <c r="D4">
        <v>30</v>
      </c>
      <c r="E4" t="s">
        <v>21</v>
      </c>
    </row>
    <row r="5" spans="3:5">
      <c r="C5" s="14" t="s">
        <v>22</v>
      </c>
      <c r="D5" s="19">
        <f>PMT(AnnualRate/12,DurationInYears*12,-LoanAmount)</f>
        <v>5126.4436820978963</v>
      </c>
    </row>
    <row r="6" spans="3:5">
      <c r="C6" s="14"/>
    </row>
    <row r="7" spans="3:5">
      <c r="C7" s="14" t="s">
        <v>23</v>
      </c>
      <c r="D7" s="15">
        <f>3 * MonthlyInstallment</f>
        <v>15379.33104629369</v>
      </c>
    </row>
    <row r="8" spans="3:5">
      <c r="C8" s="14" t="s">
        <v>24</v>
      </c>
      <c r="D8" s="15">
        <f>MonthlyInstallment*DurationInYears*12</f>
        <v>1845519.7255552425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6D58-49FF-4334-A2D0-B65317D9DE82}">
  <dimension ref="D1:AJ21"/>
  <sheetViews>
    <sheetView zoomScale="145" zoomScaleNormal="145" workbookViewId="0">
      <selection activeCell="O14" sqref="O14"/>
    </sheetView>
  </sheetViews>
  <sheetFormatPr defaultRowHeight="15"/>
  <cols>
    <col min="1" max="35" width="2.7109375" customWidth="1"/>
  </cols>
  <sheetData>
    <row r="1" spans="4:36">
      <c r="D1" s="8">
        <v>31</v>
      </c>
      <c r="E1" s="8">
        <v>30</v>
      </c>
      <c r="F1" s="8">
        <v>29</v>
      </c>
      <c r="G1" s="8">
        <v>28</v>
      </c>
      <c r="H1" s="8">
        <v>27</v>
      </c>
      <c r="I1" s="8">
        <v>26</v>
      </c>
      <c r="J1" s="8">
        <v>25</v>
      </c>
      <c r="K1" s="8">
        <v>24</v>
      </c>
      <c r="L1" s="8">
        <v>23</v>
      </c>
      <c r="M1" s="8">
        <v>22</v>
      </c>
      <c r="N1" s="8">
        <v>21</v>
      </c>
      <c r="O1" s="8">
        <v>20</v>
      </c>
      <c r="P1" s="8">
        <v>19</v>
      </c>
      <c r="Q1" s="8">
        <v>18</v>
      </c>
      <c r="R1" s="8">
        <v>17</v>
      </c>
      <c r="S1" s="8">
        <v>16</v>
      </c>
      <c r="T1" s="8">
        <v>15</v>
      </c>
      <c r="U1" s="8">
        <v>14</v>
      </c>
      <c r="V1" s="8">
        <v>13</v>
      </c>
      <c r="W1" s="8">
        <v>12</v>
      </c>
      <c r="X1" s="8">
        <v>11</v>
      </c>
      <c r="Y1" s="8">
        <v>10</v>
      </c>
      <c r="Z1" s="8">
        <v>9</v>
      </c>
      <c r="AA1" s="8">
        <v>8</v>
      </c>
      <c r="AB1" s="8">
        <v>7</v>
      </c>
      <c r="AC1" s="8">
        <v>6</v>
      </c>
      <c r="AD1" s="8">
        <v>5</v>
      </c>
      <c r="AE1" s="8">
        <v>4</v>
      </c>
      <c r="AF1" s="8">
        <v>3</v>
      </c>
      <c r="AG1" s="8">
        <v>2</v>
      </c>
      <c r="AH1" s="8">
        <v>1</v>
      </c>
      <c r="AI1" s="8">
        <v>0</v>
      </c>
    </row>
    <row r="2" spans="4:36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>
        <v>1</v>
      </c>
      <c r="AH2" s="1">
        <v>1</v>
      </c>
      <c r="AI2" s="1">
        <v>1</v>
      </c>
      <c r="AJ2" t="s">
        <v>8</v>
      </c>
    </row>
    <row r="3" spans="4:36">
      <c r="AJ3" t="s">
        <v>9</v>
      </c>
    </row>
    <row r="4" spans="4:36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>
        <v>1</v>
      </c>
      <c r="AH4" s="1">
        <v>1</v>
      </c>
      <c r="AI4" s="1"/>
      <c r="AJ4" t="s">
        <v>10</v>
      </c>
    </row>
    <row r="6" spans="4:36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9">
        <v>1</v>
      </c>
      <c r="AH6" s="9">
        <v>1</v>
      </c>
      <c r="AI6" s="1"/>
      <c r="AJ6" t="s">
        <v>11</v>
      </c>
    </row>
    <row r="15" spans="4:36">
      <c r="G15" s="5">
        <v>3</v>
      </c>
      <c r="H15" s="5">
        <v>2</v>
      </c>
      <c r="I15" s="5">
        <v>1</v>
      </c>
      <c r="J15" s="5">
        <v>0</v>
      </c>
    </row>
    <row r="16" spans="4:36">
      <c r="G16" s="1">
        <v>0</v>
      </c>
      <c r="H16" s="2">
        <v>1</v>
      </c>
      <c r="I16" s="2">
        <v>1</v>
      </c>
      <c r="J16" s="1">
        <v>1</v>
      </c>
      <c r="K16" t="s">
        <v>8</v>
      </c>
    </row>
    <row r="17" spans="7:11">
      <c r="G17" s="5"/>
      <c r="H17" s="10"/>
      <c r="I17" s="10"/>
      <c r="J17" s="5"/>
    </row>
    <row r="18" spans="7:11">
      <c r="G18" s="5"/>
      <c r="H18" s="10"/>
      <c r="I18" s="10"/>
      <c r="J18" s="5"/>
    </row>
    <row r="19" spans="7:11">
      <c r="G19" s="1">
        <v>0</v>
      </c>
      <c r="H19" s="2">
        <v>1</v>
      </c>
      <c r="I19" s="2">
        <v>1</v>
      </c>
      <c r="J19" s="1">
        <v>0</v>
      </c>
      <c r="K19" t="s">
        <v>10</v>
      </c>
    </row>
    <row r="20" spans="7:11">
      <c r="G20" s="5"/>
      <c r="H20" s="5"/>
      <c r="I20" s="5"/>
      <c r="J20" s="5"/>
    </row>
    <row r="21" spans="7:11">
      <c r="G21" s="5">
        <v>0</v>
      </c>
      <c r="H21" s="5">
        <v>1</v>
      </c>
      <c r="I21" s="5">
        <v>1</v>
      </c>
      <c r="J21" s="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52A1-E106-4B70-92A6-ED5D51BCAE3B}">
  <dimension ref="G3:G4"/>
  <sheetViews>
    <sheetView tabSelected="1" workbookViewId="0">
      <selection activeCell="M18" sqref="M18"/>
    </sheetView>
  </sheetViews>
  <sheetFormatPr defaultRowHeight="15"/>
  <sheetData>
    <row r="3" spans="7:7">
      <c r="G3" s="4" t="s">
        <v>4</v>
      </c>
    </row>
    <row r="4" spans="7:7">
      <c r="G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Circle (Class)</vt:lpstr>
      <vt:lpstr>Truth Tables</vt:lpstr>
      <vt:lpstr>Bank</vt:lpstr>
      <vt:lpstr>Saving</vt:lpstr>
      <vt:lpstr>Loan</vt:lpstr>
      <vt:lpstr>Bitwise</vt:lpstr>
      <vt:lpstr>Island</vt:lpstr>
      <vt:lpstr>Loan!AnnualRate</vt:lpstr>
      <vt:lpstr>Saving!AnnualRate</vt:lpstr>
      <vt:lpstr>Loan!DurationInYears</vt:lpstr>
      <vt:lpstr>Loan!LoanAmount</vt:lpstr>
      <vt:lpstr>Loan!MonthlyInstallment</vt:lpstr>
      <vt:lpstr>Saving!Saving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2023-07-25T01:03:18Z</dcterms:created>
  <dcterms:modified xsi:type="dcterms:W3CDTF">2023-07-26T12:24:17Z</dcterms:modified>
</cp:coreProperties>
</file>