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Business Requirement Gathering" sheetId="2" r:id="rId4"/>
    <sheet state="visible" name="CZ - Project Plan" sheetId="3" r:id="rId5"/>
    <sheet state="visible" name="SK - Project Plan" sheetId="4" r:id="rId6"/>
    <sheet state="visible" name="BG - Project Plan" sheetId="5" r:id="rId7"/>
    <sheet state="visible" name="Training participants" sheetId="6" r:id="rId8"/>
    <sheet state="visible" name="Questions" sheetId="7" r:id="rId9"/>
    <sheet state="visible" name="Example of Inventory Design" sheetId="8" r:id="rId10"/>
    <sheet state="visible" name="Network Design Summary" sheetId="9" r:id="rId11"/>
    <sheet state="visible" name="General targeting" sheetId="10" r:id="rId12"/>
    <sheet state="visible" name="Inventory Design" sheetId="11" r:id="rId13"/>
    <sheet state="visible" name="Custom Targeting Value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Agenda:
1. Introduction
2. Requirements
3. Project Plan Review
4. Training Plan Review</t>
      </text>
    </comment>
    <comment authorId="0" ref="A21">
      <text>
        <t xml:space="preserve">Agenda:
1. Inventory Review (30 mins)
2. Test Ad Tags (15 mins)
3. AdSense/AdX (15 mins)</t>
      </text>
    </comment>
    <comment authorId="0" ref="A37">
      <text>
        <t xml:space="preserve">Agenda:
1. Trafficking Review (25 mins)
2. Tagging Review (25 mins)
3. Page Speed (5 mins)
4. Google+ (5 mins)</t>
      </text>
    </comment>
    <comment authorId="0" ref="A51">
      <text>
        <t xml:space="preserve">Agenda:
1. Reporting (20 mins)
2. Go Live Date (20 mins)
3. Transition to Support (20 mins)</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Agenda:
1. Introduction
2. Requirements
3. Project Plan Review
4. Training Plan Review</t>
      </text>
    </comment>
    <comment authorId="0" ref="A21">
      <text>
        <t xml:space="preserve">Agenda:
1. Inventory Review (30 mins)
2. Test Ad Tags (15 mins)
3. AdSense/AdX (15 mins)</t>
      </text>
    </comment>
    <comment authorId="0" ref="A37">
      <text>
        <t xml:space="preserve">Agenda:
1. Trafficking Review (25 mins)
2. Tagging Review (25 mins)
3. Page Speed (5 mins)
4. Google+ (5 mins)</t>
      </text>
    </comment>
    <comment authorId="0" ref="A51">
      <text>
        <t xml:space="preserve">Agenda:
1. Reporting (20 mins)
2. Go Live Date (20 mins)
3. Transition to Support (20 mins)</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Agenda:
1. Introduction
2. Requirements
3. Project Plan Review
4. Training Plan Review</t>
      </text>
    </comment>
    <comment authorId="0" ref="A21">
      <text>
        <t xml:space="preserve">Agenda:
1. Inventory Review (30 mins)
2. Test Ad Tags (15 mins)
3. AdSense/AdX (15 mins)</t>
      </text>
    </comment>
    <comment authorId="0" ref="A37">
      <text>
        <t xml:space="preserve">Agenda:
1. Trafficking Review (25 mins)
2. Tagging Review (25 mins)
3. Page Speed (5 mins)
4. Google+ (5 mins)</t>
      </text>
    </comment>
    <comment authorId="0" ref="A51">
      <text>
        <t xml:space="preserve">Agenda:
1. Reporting (20 mins)
2. Go Live Date (20 mins)
3. Transition to Support (20 mins)</t>
      </text>
    </comment>
    <comment authorId="0" ref="G2">
      <text>
        <t xml:space="preserve">+mdamery@google.com look at on-going campaigns
_Assigned to Maxime Damery_
	-Maxime Damery</t>
      </text>
    </comment>
  </commentList>
</comments>
</file>

<file path=xl/sharedStrings.xml><?xml version="1.0" encoding="utf-8"?>
<sst xmlns="http://schemas.openxmlformats.org/spreadsheetml/2006/main" count="924" uniqueCount="359">
  <si>
    <t>Business Requirement Gathering</t>
  </si>
  <si>
    <t>Task</t>
  </si>
  <si>
    <t>Time</t>
  </si>
  <si>
    <t>Completion Date</t>
  </si>
  <si>
    <t>Link</t>
  </si>
  <si>
    <t>Staff</t>
  </si>
  <si>
    <t>Status</t>
  </si>
  <si>
    <t>Initials</t>
  </si>
  <si>
    <t>Romania - ProTV (example from earlier implementation)</t>
  </si>
  <si>
    <t>Call #1 - Project Kickoff</t>
  </si>
  <si>
    <t>1 hour</t>
  </si>
  <si>
    <t>Sales Rep, Trafficker, DoubleClick</t>
  </si>
  <si>
    <t>1. Getting Started</t>
  </si>
  <si>
    <t>CZ - TV Nova</t>
  </si>
  <si>
    <t>MARKIZA-SLOVAKIA</t>
  </si>
  <si>
    <t>BTV Media Group</t>
  </si>
  <si>
    <t>Week 1</t>
  </si>
  <si>
    <t>1.1 Getting started guide</t>
  </si>
  <si>
    <t>1 day</t>
  </si>
  <si>
    <t>Topic</t>
  </si>
  <si>
    <t>Question from Google</t>
  </si>
  <si>
    <t>Answer from RO</t>
  </si>
  <si>
    <t>Answer</t>
  </si>
  <si>
    <t>Answer from (name)</t>
  </si>
  <si>
    <t>General / Content Related</t>
  </si>
  <si>
    <t>How many websites are you implementing?</t>
  </si>
  <si>
    <t xml:space="preserve">Protv </t>
  </si>
  <si>
    <t>We have 23 sites in our portfolio : 12 sites are ours and 11 operated. Most of them have mobile versions or are responsive. Also, apart from these, there are 19 microsites for all the important TV shows we host. Most important sites are: www.stirileprotv.ro, www.protv.ro, www.sport.ro</t>
  </si>
  <si>
    <t>Ad.ops</t>
  </si>
  <si>
    <t xml:space="preserve">How will you be selling inventory across your website properties? (individually, collectively, etc).  </t>
  </si>
  <si>
    <t>We will sell the inventory individually (each site) and collectively (more sites, all sites)</t>
  </si>
  <si>
    <t>Not started</t>
  </si>
  <si>
    <t>Do you have any documentation that represents your current or intended site hierarchies?</t>
  </si>
  <si>
    <t>No</t>
  </si>
  <si>
    <t>1.2 Product training</t>
  </si>
  <si>
    <t>Development cycles - impact to timeline (ie: any upcoming launches or redesigns that could impact implementation timeline)</t>
  </si>
  <si>
    <t>At the beginning of May we will launch the new design for www.stirileprotv.ro, our main news website</t>
  </si>
  <si>
    <t>Trafficker</t>
  </si>
  <si>
    <t>2. Contacting Support</t>
  </si>
  <si>
    <t>Page Layout</t>
  </si>
  <si>
    <t>Describe your Page Layout(s).</t>
  </si>
  <si>
    <t>2.1 Customer Support Handbook</t>
  </si>
  <si>
    <t>30 mins</t>
  </si>
  <si>
    <t>We have 2 types of pages: pages with display banners only and pages with display banners and video instream ads</t>
  </si>
  <si>
    <t>3. Network Setup</t>
  </si>
  <si>
    <t>Do you have a single or multiple page layouts on your network (E.g. One webpage with skyscraper/leaderboard, another webpage with skyscraper/bigbox, etc.)?</t>
  </si>
  <si>
    <t>3.1 Sign in</t>
  </si>
  <si>
    <t>5 mins</t>
  </si>
  <si>
    <t>We have a multiple page layouts</t>
  </si>
  <si>
    <t>What ad sizes will you be using on your network?</t>
  </si>
  <si>
    <t>320x60,300x50,320x50 300x250, 300x600,728x90, 970x250, 980x60 Sticky, interstital,1000x120 branding</t>
  </si>
  <si>
    <t>Are ad sizes unique on any given page (E.g. only one 728x90 on a webpage)?</t>
  </si>
  <si>
    <t>Most of the ad sizes are not unique (728x90 is the only ad size that is unique on some webpages)</t>
  </si>
  <si>
    <t>3.2 Create users</t>
  </si>
  <si>
    <t>2 hours</t>
  </si>
  <si>
    <t>Inventory Strategy</t>
  </si>
  <si>
    <t xml:space="preserve">Could you describe your Inventory strategy/product offering ie. RON, ROS, Interstitial, Takeover, Other?
</t>
  </si>
  <si>
    <t>Most of our campaigns are impression based (standard display campaigns, ROC, RON, ROS, Interstital, Exclusive ad Takeover, special projects including widgets and contest pools)
We also have some CPC and CPL campaigns</t>
  </si>
  <si>
    <t>3.3 Create contacts</t>
  </si>
  <si>
    <t>Other ad products: Video, Games, Mobile</t>
  </si>
  <si>
    <t>We have all video instream formats (preroll, midroll , postroll and overlayer - including POD's on some sites),  outstream formats ( contextual video ads),mobile, mobile apps</t>
  </si>
  <si>
    <t>3.4 Create companies</t>
  </si>
  <si>
    <t xml:space="preserve">Could you describe your Targeting strategy including restrictions ie. User Registration Information
Geotargeting, Computer System/Web Browser, Time/Day Based [Dayparting], Frequency Capped, Behavioral\Contextual targeting, Conflicting Content, Competing Advertisers, Premium Content, Premium Placement (above the fold/below the fold), Ad Hoc Restrictions based on Client Request, Other Custom Targeting?
</t>
  </si>
  <si>
    <t>We will use all described targeting offered by the ad server</t>
  </si>
  <si>
    <t xml:space="preserve">Could you describe your Creative Types ie. Standard Images (gifs, jpgs, png), Rich Media, Video, html, Third-Party Redirects (images, rich media, roadblocks, etc.)?
</t>
  </si>
  <si>
    <t>All types: images (images, rich media, interstitials, contextualscroll and contextual video ads, 3rd party HTML scripts), video, custom creatives and campaigns, 3rd party HTML scripts etc</t>
  </si>
  <si>
    <t>4. Inventory Setup</t>
  </si>
  <si>
    <t>4.1 Identify your inventory</t>
  </si>
  <si>
    <t>DFP Users</t>
  </si>
  <si>
    <t>Do you categorize your users in Teams / restricting inventory based on group/region?</t>
  </si>
  <si>
    <t>Yes, we will categorize our users in teams or groups</t>
  </si>
  <si>
    <t>Ad.ops, development, IT</t>
  </si>
  <si>
    <t>4.2 Design your inventory</t>
  </si>
  <si>
    <t>Inventory Forecasting</t>
  </si>
  <si>
    <t>Could you describe your Forecasting needs?</t>
  </si>
  <si>
    <t>We need  to forecast inventory targeted by country, sites,  ad unit , placement, creative, days, hours, keywords, audience</t>
  </si>
  <si>
    <t>4.3 Build your inventory</t>
  </si>
  <si>
    <t>Reporting</t>
  </si>
  <si>
    <t>Could you describe how you generate reports?</t>
  </si>
  <si>
    <t xml:space="preserve"> There are several types of reports we use: for actual delivery ( 1) standard reports which should contain impressions clicks and unique users, (3) for forecast, for AdX performance.
We run most of the reports on a daily basis, but there are also weekly and monthly</t>
  </si>
  <si>
    <t>Could you send us some sample reports?</t>
  </si>
  <si>
    <t>Please find  attached: 1)  report by campaign  2)  report by network 3) Daily inventory Forecast</t>
  </si>
  <si>
    <t>Misc. Information</t>
  </si>
  <si>
    <t>Using AdSense Backfill?</t>
  </si>
  <si>
    <t>Do you have any Third Party Integrations?</t>
  </si>
  <si>
    <t>DSPs that already have AdX seats,DMP Audience, SSO proprietary system , AdUnity (through Bidswitch),Chartbeat, via API with Qlikview/Adverity</t>
  </si>
  <si>
    <t>Do you plan to have partners as part of your network whereby revenue sharing is needed?</t>
  </si>
  <si>
    <t>Yes</t>
  </si>
  <si>
    <t>Call #2 - Inventory Review</t>
  </si>
  <si>
    <t>Trafficker, Developer, DoubleClick</t>
  </si>
  <si>
    <t>5. Trafficking Test</t>
  </si>
  <si>
    <t>Week 2</t>
  </si>
  <si>
    <t>5.1 Traffic test orders</t>
  </si>
  <si>
    <t>5.2 Traffic test line items</t>
  </si>
  <si>
    <t>5.3 Generate test ad tags</t>
  </si>
  <si>
    <t>6. Tagging Test</t>
  </si>
  <si>
    <t>6.1 Create test pages</t>
  </si>
  <si>
    <t>7. Migrate Campaigns</t>
  </si>
  <si>
    <t>7.1 Link AdSense/AdX to DFP</t>
  </si>
  <si>
    <t>7.2 Read up on priorities</t>
  </si>
  <si>
    <t>7.3 Read up on creatives</t>
  </si>
  <si>
    <t>7.4 Read up on macros</t>
  </si>
  <si>
    <t>7.5 Create custom templates</t>
  </si>
  <si>
    <t>2 days</t>
  </si>
  <si>
    <t>Call #3 - Ad Tags &amp; Reporting</t>
  </si>
  <si>
    <t>7. Migrate Campaigns (cont'd)</t>
  </si>
  <si>
    <t>Week 3</t>
  </si>
  <si>
    <t>7.5 IMA SDK</t>
  </si>
  <si>
    <t>4 hours</t>
  </si>
  <si>
    <t>7.6 Traffic all campaigns</t>
  </si>
  <si>
    <t>3 days</t>
  </si>
  <si>
    <t>8. Tag Your Site</t>
  </si>
  <si>
    <t>8.1 Read up on GPT</t>
  </si>
  <si>
    <t>8.2 Configure CMS</t>
  </si>
  <si>
    <t>8.3 Tag Your Site</t>
  </si>
  <si>
    <t>9. Optimize Your Site</t>
  </si>
  <si>
    <t>9.1 Optimize your page loading times</t>
  </si>
  <si>
    <t>Optional</t>
  </si>
  <si>
    <t>9.2 Optimize your social experience</t>
  </si>
  <si>
    <t>Call #4 - Go Live &amp; Beyond</t>
  </si>
  <si>
    <t>10. Monitor Delivery</t>
  </si>
  <si>
    <t>Week 4</t>
  </si>
  <si>
    <t>10.1 Create saved reports</t>
  </si>
  <si>
    <t>10.2 Read up on delivery</t>
  </si>
  <si>
    <t>10.3 Read up on forecasting</t>
  </si>
  <si>
    <t>11. Go Live</t>
  </si>
  <si>
    <t>11.1 Go live with ad tags</t>
  </si>
  <si>
    <t>11.2. Transition to support</t>
  </si>
  <si>
    <t>12. Video/Mobile Features</t>
  </si>
  <si>
    <t>(Optional)</t>
  </si>
  <si>
    <t>12.1 Getting started with video</t>
  </si>
  <si>
    <t>12.2 Getting started with mobile</t>
  </si>
  <si>
    <t>13. Developer Resources</t>
  </si>
  <si>
    <t>13.1 DFP API</t>
  </si>
  <si>
    <t>Call #5 - Getting Started with Video</t>
  </si>
  <si>
    <t>TBC</t>
  </si>
  <si>
    <t>14.1 Read video guide</t>
  </si>
  <si>
    <t>14.2 Create video ad units</t>
  </si>
  <si>
    <t>10 mins</t>
  </si>
  <si>
    <t>14.3 Generate video ad tags</t>
  </si>
  <si>
    <t>Trafficker, Developer</t>
  </si>
  <si>
    <t>14.4 Add key-values to tags</t>
  </si>
  <si>
    <t>14.5 Create a video line item</t>
  </si>
  <si>
    <t>20 mins</t>
  </si>
  <si>
    <t>14.6 Create a video creative set</t>
  </si>
  <si>
    <t>14.7 Review video creative reporting</t>
  </si>
  <si>
    <t>DFP Network Project Plan Overview</t>
  </si>
  <si>
    <t>Central European Media Enterprises</t>
  </si>
  <si>
    <t>Client</t>
  </si>
  <si>
    <t>CME</t>
  </si>
  <si>
    <t>Main POCs</t>
  </si>
  <si>
    <t>Martin Sedlak (CZ/SK)</t>
  </si>
  <si>
    <t>sedlak@google.com</t>
  </si>
  <si>
    <t>Irina Fosa (RO)</t>
  </si>
  <si>
    <t>irinafosa@google.com</t>
  </si>
  <si>
    <t>Balint Torok (BG)</t>
  </si>
  <si>
    <t xml:space="preserve">btorok@google.com </t>
  </si>
  <si>
    <t>Network Architecture</t>
  </si>
  <si>
    <t>Country</t>
  </si>
  <si>
    <t>Network ID</t>
  </si>
  <si>
    <t>AdX ID</t>
  </si>
  <si>
    <t>Romania</t>
  </si>
  <si>
    <t>ca-pub-2589215577560035</t>
  </si>
  <si>
    <t>Bulgaria</t>
  </si>
  <si>
    <t>ca-pub-2330642468993824</t>
  </si>
  <si>
    <t>Czech Republic</t>
  </si>
  <si>
    <t>ca-pub-9203154443620784</t>
  </si>
  <si>
    <t>Slovakia</t>
  </si>
  <si>
    <t>ca-pub-3049867388240708</t>
  </si>
  <si>
    <t>* Separate accounts for each entity</t>
  </si>
  <si>
    <t xml:space="preserve">* Plan for workshops / in country trainings </t>
  </si>
  <si>
    <t>agree dates / needs</t>
  </si>
  <si>
    <t>CZ:</t>
  </si>
  <si>
    <t>Hanischová</t>
  </si>
  <si>
    <t>Lucie</t>
  </si>
  <si>
    <t>Lucie.Hanischova@nova.cz</t>
  </si>
  <si>
    <t>Sheiko</t>
  </si>
  <si>
    <t>Luiza</t>
  </si>
  <si>
    <t>Luiza.Sheiko@nova.cz</t>
  </si>
  <si>
    <t>Kovář</t>
  </si>
  <si>
    <t>Luboš</t>
  </si>
  <si>
    <t>Lubos.Kovar@novatv.cz</t>
  </si>
  <si>
    <t>Mikeš</t>
  </si>
  <si>
    <t>Jakub</t>
  </si>
  <si>
    <t>Jakub.Mikes@nova.cz</t>
  </si>
  <si>
    <t>Michal</t>
  </si>
  <si>
    <t>Malencik</t>
  </si>
  <si>
    <t>Michal.Malencik@cme.net</t>
  </si>
  <si>
    <t>Lukas</t>
  </si>
  <si>
    <t>Kubat</t>
  </si>
  <si>
    <t>Lukas.Kubat@cme.net</t>
  </si>
  <si>
    <t>Starek,</t>
  </si>
  <si>
    <t>Michal.Starek@cme.net</t>
  </si>
  <si>
    <t>RO:</t>
  </si>
  <si>
    <t>Mihaela</t>
  </si>
  <si>
    <t>Vladau</t>
  </si>
  <si>
    <t>mihaela.vladau@protv.ro</t>
  </si>
  <si>
    <t>Irina</t>
  </si>
  <si>
    <t>Desliu</t>
  </si>
  <si>
    <t>irina.desliu@protv.ro</t>
  </si>
  <si>
    <t>Mircea</t>
  </si>
  <si>
    <t>Serdin</t>
  </si>
  <si>
    <t>Mircea.serdin@protv.ro</t>
  </si>
  <si>
    <t>Silviu</t>
  </si>
  <si>
    <t>Bobicescu</t>
  </si>
  <si>
    <t>Silviu.bobicescu@protv.ro</t>
  </si>
  <si>
    <t>Alma</t>
  </si>
  <si>
    <t>Ghizdavescu-Iosip</t>
  </si>
  <si>
    <t>alma.iosip@protv.ro</t>
  </si>
  <si>
    <t>Ana Elena</t>
  </si>
  <si>
    <t>Ion</t>
  </si>
  <si>
    <t>ana.ion@protv.ro</t>
  </si>
  <si>
    <t>Corina</t>
  </si>
  <si>
    <t>Petrea</t>
  </si>
  <si>
    <t>corina.petrea@protv.ro</t>
  </si>
  <si>
    <t>Andreea</t>
  </si>
  <si>
    <t>Ivanciu</t>
  </si>
  <si>
    <t>andreea.ivanciu@protv.ro</t>
  </si>
  <si>
    <t>Andrei</t>
  </si>
  <si>
    <t>Carciumaru</t>
  </si>
  <si>
    <t>andrei.carciumaru@protv.ro</t>
  </si>
  <si>
    <t>Narcisa</t>
  </si>
  <si>
    <t>Badea</t>
  </si>
  <si>
    <t>narcisa.badea@protv.ro</t>
  </si>
  <si>
    <t>Maria</t>
  </si>
  <si>
    <t>Muntianu</t>
  </si>
  <si>
    <t>maria.muntianu@protv.ro</t>
  </si>
  <si>
    <t>Hanaan</t>
  </si>
  <si>
    <t>Yaseen</t>
  </si>
  <si>
    <t>Hanaan.yaseen@protv.ro</t>
  </si>
  <si>
    <t>SK:</t>
  </si>
  <si>
    <t>Brtan</t>
  </si>
  <si>
    <t>Martin</t>
  </si>
  <si>
    <t>Brtan.Martin@markiza.sk</t>
  </si>
  <si>
    <t>BG</t>
  </si>
  <si>
    <t>Alexander</t>
  </si>
  <si>
    <t>Boytchev</t>
  </si>
  <si>
    <t>alexander_boytchev@btv.bg</t>
  </si>
  <si>
    <t/>
  </si>
  <si>
    <t>Irena</t>
  </si>
  <si>
    <t>Vasileva</t>
  </si>
  <si>
    <t>Jasmina</t>
  </si>
  <si>
    <t>Gevezieva</t>
  </si>
  <si>
    <t>Ivan</t>
  </si>
  <si>
    <t>Hidzhov</t>
  </si>
  <si>
    <t>Atoan</t>
  </si>
  <si>
    <t>Valchev</t>
  </si>
  <si>
    <t>Date</t>
  </si>
  <si>
    <t xml:space="preserve">Questions from </t>
  </si>
  <si>
    <t>Answers/comments from Google</t>
  </si>
  <si>
    <t>Notes</t>
  </si>
  <si>
    <t>Note:  Usage of more than 2 levels of ad units requires the Google Publisher Tag (GPT) to be used.  Refer to the Help Center for more information and tagging examples.</t>
  </si>
  <si>
    <t>GPT Tagging:</t>
  </si>
  <si>
    <t>Name Level 1</t>
  </si>
  <si>
    <t>Name Level 2</t>
  </si>
  <si>
    <t>Name Level 3</t>
  </si>
  <si>
    <t>Name Level 4</t>
  </si>
  <si>
    <t>Name Level 5</t>
  </si>
  <si>
    <t>Ad Unit Sizes</t>
  </si>
  <si>
    <t>Ad Unit Status</t>
  </si>
  <si>
    <t>Target Window</t>
  </si>
  <si>
    <t>Ad Unit Description</t>
  </si>
  <si>
    <t>Is Special Ad Unit</t>
  </si>
  <si>
    <t>SiteSport.com</t>
  </si>
  <si>
    <t>ACTIVE</t>
  </si>
  <si>
    <t>TOP</t>
  </si>
  <si>
    <t xml:space="preserve">Football </t>
  </si>
  <si>
    <t>Sports</t>
  </si>
  <si>
    <t>Golf</t>
  </si>
  <si>
    <t>Box</t>
  </si>
  <si>
    <t>Basketball</t>
  </si>
  <si>
    <t>Other</t>
  </si>
  <si>
    <t>Video</t>
  </si>
  <si>
    <t>400x300v (728x90)</t>
  </si>
  <si>
    <t>Updates</t>
  </si>
  <si>
    <t>SiteNews.com</t>
  </si>
  <si>
    <t>International</t>
  </si>
  <si>
    <t>160x600, 300x250, 728x90</t>
  </si>
  <si>
    <t>Social</t>
  </si>
  <si>
    <t>Politic</t>
  </si>
  <si>
    <t>Article</t>
  </si>
  <si>
    <t>Wide Skyscraper</t>
  </si>
  <si>
    <t>160x600</t>
  </si>
  <si>
    <t>Leaderboard</t>
  </si>
  <si>
    <t>Top</t>
  </si>
  <si>
    <t>728x90</t>
  </si>
  <si>
    <t>DFP Network Design Document Summary</t>
  </si>
  <si>
    <t xml:space="preserve">Network Name  </t>
  </si>
  <si>
    <t>NETWORK NAME</t>
  </si>
  <si>
    <t>NETWORK ID</t>
  </si>
  <si>
    <t>Client Targeting Object Usage</t>
  </si>
  <si>
    <t>Ad Unit Level 1</t>
  </si>
  <si>
    <t>Ad Unit Level 1 will be used to target each website which ProTV maintains (e.g. stirileprotv.ro, sport.ro). This should include separate ad units for mobile apps.</t>
  </si>
  <si>
    <t>Ad Unit Level 2</t>
  </si>
  <si>
    <t>Ad Unit Level 2 will be used to target each at least one section of the top level ad unit. This should include a separate ad unit for the site front page</t>
  </si>
  <si>
    <t>Ad Unit Level 3</t>
  </si>
  <si>
    <t>Ad Unit Level 3 will be used to target each at least one sub-section of the sections on ad unit level 2. This includes a separate level-3 ad unit for the front page of each section in level 2, where such pages exist.</t>
  </si>
  <si>
    <t>Ad Unit Level 4</t>
  </si>
  <si>
    <t>Ad Unit Level 4 can be used to target each at least one sub-sub-section of your pages. Same instructions as level 3. If no sub-sub-sections exist, then use the instructions for level 5</t>
  </si>
  <si>
    <t>Ad Unit Level 5</t>
  </si>
  <si>
    <t>The highest ad unit level should be used to create ad units for each position in the pages for that particular section/subsection.  For example, for the ad unit 'Site' -&gt; 'Section A' -&gt; Frontpage, you should have ad units on the last level with names such as 'top_banner', 'right_skyscraper', 'left_mpu' or similar names corresponding to the ad positions of the front page of "Section A" on your site.</t>
  </si>
  <si>
    <t>Placements</t>
  </si>
  <si>
    <t>Placements can be used to group together Ad Units that are commonly sold as packages, but are not part of the same hierarchy, such as Sports sections across your sites.</t>
  </si>
  <si>
    <t>Custom Targeting Usage</t>
  </si>
  <si>
    <t>Custom Targeting will be used to target more granular content in addition to parameters such as demographic specific information (age and gender).</t>
  </si>
  <si>
    <t>Notes on limits:
- Ad unit names can be up to 100 characters in length. Don't use spaces or special characters - only letters, numbers, underscores, and dashes are recommended.
- Neither key-values or ad units are case-sensitive.
- Each key or value can contain up to 252 characters
- No hard limit on the number key-values a line item can be targeted to
- Limit to the number of key-value characters you can include in an ad tag is 2,000
- Internet Explorer URL length limit is 2,083
- The maximum number of boolean AND relationships per line item is 8 (so you can have 7 ANDs)
- Limit to # key-value characters for forecasting purposes: 1000</t>
  </si>
  <si>
    <t xml:space="preserve">Notes on defaults:
- Default max number of reportable key-values per network is 50,000 (e.g. 1 key with 50,000 values would reach the limit, or 100 keys with 500 values would reach the limit)
- Default max number of keys is 20
- Default max number of values per key is 200
</t>
  </si>
  <si>
    <t>General targeting</t>
  </si>
  <si>
    <t>Use this tab to decide what's the best way to target a portion of your inventory</t>
  </si>
  <si>
    <t>Targeting type</t>
  </si>
  <si>
    <t>Description</t>
  </si>
  <si>
    <t>Sample</t>
  </si>
  <si>
    <t>Position</t>
  </si>
  <si>
    <t>Targeting different ad slots on the page, e.g. the top 300x250 from the 300x250 below the fold</t>
  </si>
  <si>
    <t>pos=top</t>
  </si>
  <si>
    <t>Custom targeting</t>
  </si>
  <si>
    <t>Why? Position will exist on every page in your network, so it's much easier to create one key-value than many "top" and "bottom" ad units for every ad unit in your network.</t>
  </si>
  <si>
    <t>Mobile devices</t>
  </si>
  <si>
    <t>iPhones, iPads, Android devices</t>
  </si>
  <si>
    <t>iPhone 5S</t>
  </si>
  <si>
    <t>DFP-provided</t>
  </si>
  <si>
    <t>Why? DFP already figures this out, so you don't need to pass it to DFP</t>
  </si>
  <si>
    <t>Sections</t>
  </si>
  <si>
    <t>Topic sections of website</t>
  </si>
  <si>
    <t>Opinion section</t>
  </si>
  <si>
    <t>Ad unit</t>
  </si>
  <si>
    <t>Why? Many pages are likely grouped in the Opinion section, but you may sell ads against the whole section, so it's convenient to have that grouped together in a single bundle/unit</t>
  </si>
  <si>
    <t>All the homepages</t>
  </si>
  <si>
    <t>Homepages from each topic section across the site</t>
  </si>
  <si>
    <t>Homepages</t>
  </si>
  <si>
    <t>Placement</t>
  </si>
  <si>
    <t>Why? With a standard hierarchy, many sections and subsections will have their own homepage ad units (like /Opinion/Homepage and /Sports/Homepage and /World/Homepage). Even so, you can create custom groupings with the Placements inventory type.</t>
  </si>
  <si>
    <t>NOTES</t>
  </si>
  <si>
    <t>- Use this tab to input all of the targeting that you plan to use in your DFP network. Anything that you sell against is worth considering here.</t>
  </si>
  <si>
    <t>- Avoid using special characters outside of numbers, letters, dashes, or underscores. To account for spaces, you have the additional option of using + or %20 in the ad tag, but the trafficker will not have to enter these in the UI - they can just enter a space.</t>
  </si>
  <si>
    <t>Custom Targeting Values</t>
  </si>
  <si>
    <t>Granular Content Targeting</t>
  </si>
  <si>
    <t>Display Name</t>
  </si>
  <si>
    <t>Name</t>
  </si>
  <si>
    <t>Value Type</t>
  </si>
  <si>
    <t>Values</t>
  </si>
  <si>
    <t>Example</t>
  </si>
  <si>
    <t>Ad Unit 1</t>
  </si>
  <si>
    <t>pos</t>
  </si>
  <si>
    <t>predefined</t>
  </si>
  <si>
    <t>top, right_top, right_bottom, bottom</t>
  </si>
  <si>
    <t>Useful to make it easier to target similar-named positions across different sections.</t>
  </si>
  <si>
    <t>Ad Unit 2</t>
  </si>
  <si>
    <t>Ad Unit 3</t>
  </si>
  <si>
    <t>Ad Unit 4</t>
  </si>
  <si>
    <t>Ad Unit 5</t>
  </si>
  <si>
    <t>Size(s)</t>
  </si>
  <si>
    <t>sample</t>
  </si>
  <si>
    <t>sportssite.com</t>
  </si>
  <si>
    <t>sports</t>
  </si>
  <si>
    <t>handball</t>
  </si>
  <si>
    <t>leaderboard</t>
  </si>
  <si>
    <t>sz=728x90</t>
  </si>
  <si>
    <t>- With the exception of reserved custom targeting values, the key and value naming convention is up to [CLIENT NAME].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</si>
</sst>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3">
    <font>
      <sz val="10.0"/>
      <color rgb="FF000000"/>
      <name val="Arial"/>
    </font>
    <font>
      <b/>
      <sz val="18.0"/>
      <color rgb="FFFFFFFF"/>
      <name val="Arial"/>
    </font>
    <font/>
    <font>
      <b/>
      <sz val="10.0"/>
    </font>
    <font>
      <b/>
      <sz val="14.0"/>
      <color rgb="FFFFFFFF"/>
      <name val="Arial"/>
    </font>
    <font>
      <sz val="14.0"/>
      <name val="Arial"/>
    </font>
    <font>
      <name val="Arial"/>
    </font>
    <font>
      <color rgb="FF000000"/>
      <name val="Arial"/>
    </font>
    <font>
      <b/>
      <sz val="12.0"/>
      <name val="Arial"/>
    </font>
    <font>
      <b/>
      <name val="Arial"/>
    </font>
    <font>
      <u/>
      <color rgb="FF0000FF"/>
    </font>
    <font>
      <b/>
      <sz val="10.0"/>
      <color rgb="FF000000"/>
    </font>
    <font>
      <sz val="10.0"/>
      <color rgb="FF000000"/>
    </font>
    <font>
      <b/>
      <sz val="18.0"/>
      <color rgb="FFFFFFFF"/>
    </font>
    <font>
      <sz val="14.0"/>
    </font>
    <font>
      <b/>
      <sz val="14.0"/>
    </font>
    <font>
      <b/>
      <sz val="12.0"/>
    </font>
    <font>
      <b/>
    </font>
    <font>
      <sz val="10.0"/>
    </font>
    <font>
      <sz val="10.0"/>
      <color rgb="FFFF0000"/>
      <name val="Arial"/>
    </font>
    <font>
      <b/>
      <sz val="14.0"/>
      <color rgb="FFFFFFFF"/>
    </font>
    <font>
      <b/>
      <sz val="11.0"/>
    </font>
    <font>
      <b/>
      <sz val="10.0"/>
      <color rgb="FFFFFFFF"/>
    </font>
  </fonts>
  <fills count="15">
    <fill>
      <patternFill patternType="none"/>
    </fill>
    <fill>
      <patternFill patternType="lightGray"/>
    </fill>
    <fill>
      <patternFill patternType="solid">
        <fgColor rgb="FF38761D"/>
        <bgColor rgb="FF38761D"/>
      </patternFill>
    </fill>
    <fill>
      <patternFill patternType="solid">
        <fgColor rgb="FFF3F3F3"/>
        <bgColor rgb="FFF3F3F3"/>
      </patternFill>
    </fill>
    <fill>
      <patternFill patternType="solid">
        <fgColor rgb="FF3C78D8"/>
        <bgColor rgb="FF3C78D8"/>
      </patternFill>
    </fill>
    <fill>
      <patternFill patternType="solid">
        <fgColor rgb="FFB6D7A8"/>
        <bgColor rgb="FFB6D7A8"/>
      </patternFill>
    </fill>
    <fill>
      <patternFill patternType="solid">
        <fgColor rgb="FFA64D79"/>
        <bgColor rgb="FFA64D79"/>
      </patternFill>
    </fill>
    <fill>
      <patternFill patternType="solid">
        <fgColor rgb="FFFF9900"/>
        <bgColor rgb="FFFF9900"/>
      </patternFill>
    </fill>
    <fill>
      <patternFill patternType="solid">
        <fgColor rgb="FF134F5C"/>
        <bgColor rgb="FF134F5C"/>
      </patternFill>
    </fill>
    <fill>
      <patternFill patternType="solid">
        <fgColor rgb="FFCCCCCC"/>
        <bgColor rgb="FFCCCCCC"/>
      </patternFill>
    </fill>
    <fill>
      <patternFill patternType="solid">
        <fgColor rgb="FFEFEFEF"/>
        <bgColor rgb="FFEFEFEF"/>
      </patternFill>
    </fill>
    <fill>
      <patternFill patternType="solid">
        <fgColor rgb="FFD0E0E3"/>
        <bgColor rgb="FFD0E0E3"/>
      </patternFill>
    </fill>
    <fill>
      <patternFill patternType="solid">
        <fgColor rgb="FF00FFFF"/>
        <bgColor rgb="FF00FFFF"/>
      </patternFill>
    </fill>
    <fill>
      <patternFill patternType="solid">
        <fgColor rgb="FFFFFFFF"/>
        <bgColor rgb="FFFFFFFF"/>
      </patternFill>
    </fill>
    <fill>
      <patternFill patternType="solid">
        <fgColor rgb="FFFFFF99"/>
        <bgColor rgb="FFFFFF99"/>
      </patternFill>
    </fill>
  </fills>
  <borders count="33">
    <border/>
    <border>
      <left/>
      <top/>
      <bottom/>
    </border>
    <border>
      <left/>
      <right/>
      <top/>
      <bottom/>
    </border>
    <border>
      <top/>
      <bottom/>
    </border>
    <border>
      <right/>
      <top/>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thin">
        <color rgb="FF000000"/>
      </left>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rder>
    <border>
      <left/>
      <top style="thin">
        <color rgb="FF000000"/>
      </top>
      <bottom/>
    </border>
    <border>
      <right style="thin">
        <color rgb="FF000000"/>
      </right>
      <top style="thin">
        <color rgb="FF000000"/>
      </top>
      <bottom/>
    </border>
    <border>
      <right style="thin">
        <color rgb="FF000000"/>
      </right>
      <top/>
      <bottom/>
    </border>
    <border>
      <left style="thin">
        <color rgb="FF000000"/>
      </left>
      <bottom style="thin">
        <color rgb="FF000000"/>
      </bottom>
    </border>
    <border>
      <right style="thin">
        <color rgb="FF000000"/>
      </right>
    </border>
    <border>
      <right style="thin">
        <color rgb="FF000000"/>
      </right>
      <top style="thin">
        <color rgb="FF000000"/>
      </top>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left style="thin">
        <color rgb="FF000000"/>
      </lef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s>
  <cellStyleXfs count="1">
    <xf borderId="0" fillId="0" fontId="0" numFmtId="0" applyAlignment="1" applyFont="1"/>
  </cellStyleXfs>
  <cellXfs count="136">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2" fillId="3" fontId="2" numFmtId="0" xfId="0" applyAlignment="1" applyBorder="1" applyFill="1" applyFont="1">
      <alignment readingOrder="0" shrinkToFit="0" wrapText="1"/>
    </xf>
    <xf borderId="2" fillId="3" fontId="3" numFmtId="0" xfId="0" applyAlignment="1" applyBorder="1" applyFont="1">
      <alignment shrinkToFit="0" wrapText="1"/>
    </xf>
    <xf borderId="3" fillId="0" fontId="2" numFmtId="0" xfId="0" applyAlignment="1" applyBorder="1" applyFont="1">
      <alignment shrinkToFit="0" wrapText="1"/>
    </xf>
    <xf borderId="3" fillId="4" fontId="4" numFmtId="0" xfId="0" applyAlignment="1" applyBorder="1" applyFill="1" applyFont="1">
      <alignment readingOrder="0" shrinkToFit="0" vertical="bottom" wrapText="0"/>
    </xf>
    <xf borderId="2" fillId="5" fontId="3" numFmtId="0" xfId="0" applyAlignment="1" applyBorder="1" applyFill="1" applyFont="1">
      <alignment shrinkToFit="0" vertical="center" wrapText="1"/>
    </xf>
    <xf borderId="2" fillId="5" fontId="2" numFmtId="0" xfId="0" applyAlignment="1" applyBorder="1" applyFont="1">
      <alignment shrinkToFit="0" vertical="center" wrapText="1"/>
    </xf>
    <xf borderId="2" fillId="5" fontId="2" numFmtId="164" xfId="0" applyAlignment="1" applyBorder="1" applyFont="1" applyNumberFormat="1">
      <alignment readingOrder="0" shrinkToFit="0" vertical="center" wrapText="1"/>
    </xf>
    <xf borderId="0" fillId="0" fontId="2" numFmtId="0" xfId="0" applyAlignment="1" applyFont="1">
      <alignment horizontal="center" readingOrder="0" shrinkToFit="0" vertical="center" wrapText="1"/>
    </xf>
    <xf borderId="0" fillId="0" fontId="0" numFmtId="0" xfId="0" applyAlignment="1" applyFont="1">
      <alignment shrinkToFit="0" wrapText="1"/>
    </xf>
    <xf borderId="4" fillId="4" fontId="4" numFmtId="0" xfId="0" applyAlignment="1" applyBorder="1" applyFont="1">
      <alignment shrinkToFit="0" vertical="bottom" wrapText="0"/>
    </xf>
    <xf borderId="3" fillId="6" fontId="4" numFmtId="0" xfId="0" applyAlignment="1" applyBorder="1" applyFill="1" applyFont="1">
      <alignment readingOrder="0" shrinkToFit="0" vertical="bottom" wrapText="0"/>
    </xf>
    <xf borderId="4" fillId="6" fontId="4" numFmtId="0" xfId="0" applyAlignment="1" applyBorder="1" applyFont="1">
      <alignment shrinkToFit="0" vertical="bottom" wrapText="0"/>
    </xf>
    <xf borderId="3" fillId="7" fontId="4" numFmtId="0" xfId="0" applyAlignment="1" applyBorder="1" applyFill="1" applyFont="1">
      <alignment readingOrder="0" shrinkToFit="0" vertical="bottom" wrapText="0"/>
    </xf>
    <xf borderId="4" fillId="7" fontId="4" numFmtId="0" xfId="0" applyAlignment="1" applyBorder="1" applyFont="1">
      <alignment shrinkToFit="0" vertical="bottom" wrapText="0"/>
    </xf>
    <xf borderId="3" fillId="8" fontId="4" numFmtId="0" xfId="0" applyAlignment="1" applyBorder="1" applyFill="1" applyFont="1">
      <alignment readingOrder="0" shrinkToFit="0" vertical="bottom" wrapText="0"/>
    </xf>
    <xf borderId="4" fillId="8" fontId="4" numFmtId="0" xfId="0" applyAlignment="1" applyBorder="1" applyFont="1">
      <alignment shrinkToFit="0" vertical="bottom" wrapText="0"/>
    </xf>
    <xf borderId="0" fillId="0" fontId="5" numFmtId="0" xfId="0" applyAlignment="1" applyFont="1">
      <alignment shrinkToFit="0" vertical="bottom" wrapText="1"/>
    </xf>
    <xf borderId="0" fillId="0" fontId="3" numFmtId="0" xfId="0" applyAlignment="1" applyFont="1">
      <alignment shrinkToFit="0" wrapText="1"/>
    </xf>
    <xf borderId="5" fillId="0" fontId="6" numFmtId="0" xfId="0" applyAlignment="1" applyBorder="1" applyFont="1">
      <alignment shrinkToFit="0" vertical="bottom" wrapText="1"/>
    </xf>
    <xf borderId="0" fillId="0" fontId="2" numFmtId="0" xfId="0" applyAlignment="1" applyFont="1">
      <alignment shrinkToFit="0" wrapText="1"/>
    </xf>
    <xf borderId="0" fillId="0" fontId="6" numFmtId="0" xfId="0" applyAlignment="1" applyFont="1">
      <alignment shrinkToFit="0" vertical="bottom" wrapText="1"/>
    </xf>
    <xf borderId="0" fillId="0" fontId="7" numFmtId="0" xfId="0" applyAlignment="1" applyFont="1">
      <alignment readingOrder="0" shrinkToFit="0" vertical="bottom" wrapText="1"/>
    </xf>
    <xf borderId="6" fillId="3" fontId="8" numFmtId="0" xfId="0" applyAlignment="1" applyBorder="1" applyFont="1">
      <alignment shrinkToFit="0" vertical="bottom" wrapText="1"/>
    </xf>
    <xf borderId="7" fillId="3" fontId="8" numFmtId="0" xfId="0" applyAlignment="1" applyBorder="1" applyFont="1">
      <alignment shrinkToFit="0" vertical="bottom" wrapText="1"/>
    </xf>
    <xf borderId="7" fillId="3" fontId="8" numFmtId="0" xfId="0" applyAlignment="1" applyBorder="1" applyFont="1">
      <alignment horizontal="center" readingOrder="0" shrinkToFit="0" wrapText="1"/>
    </xf>
    <xf borderId="6" fillId="0" fontId="9" numFmtId="0" xfId="0" applyAlignment="1" applyBorder="1" applyFont="1">
      <alignment shrinkToFit="0" wrapText="1"/>
    </xf>
    <xf borderId="7" fillId="0" fontId="6" numFmtId="0" xfId="0" applyAlignment="1" applyBorder="1" applyFont="1">
      <alignment shrinkToFit="0" vertical="bottom" wrapText="1"/>
    </xf>
    <xf borderId="7" fillId="0" fontId="6" numFmtId="0" xfId="0" applyAlignment="1" applyBorder="1" applyFont="1">
      <alignment shrinkToFit="0" vertical="top" wrapText="1"/>
    </xf>
    <xf borderId="7" fillId="0" fontId="6" numFmtId="0" xfId="0" applyAlignment="1" applyBorder="1" applyFont="1">
      <alignment horizontal="center" shrinkToFit="0" wrapText="0"/>
    </xf>
    <xf borderId="7" fillId="0" fontId="6" numFmtId="0" xfId="0" applyAlignment="1" applyBorder="1" applyFont="1">
      <alignment shrinkToFit="0" vertical="top" wrapText="1"/>
    </xf>
    <xf borderId="0" fillId="0" fontId="10" numFmtId="0" xfId="0" applyAlignment="1" applyFont="1">
      <alignment shrinkToFit="0" wrapText="1"/>
    </xf>
    <xf borderId="6" fillId="0" fontId="6" numFmtId="0" xfId="0" applyAlignment="1" applyBorder="1" applyFont="1">
      <alignment shrinkToFit="0" vertical="bottom" wrapText="1"/>
    </xf>
    <xf borderId="0" fillId="0" fontId="2" numFmtId="0" xfId="0" applyAlignment="1" applyFont="1">
      <alignment readingOrder="0" shrinkToFit="0" wrapText="1"/>
    </xf>
    <xf borderId="0" fillId="0" fontId="2" numFmtId="0" xfId="0" applyAlignment="1" applyFont="1">
      <alignment horizontal="center" shrinkToFit="0" vertical="center" wrapText="1"/>
    </xf>
    <xf borderId="6" fillId="3" fontId="6" numFmtId="0" xfId="0" applyAlignment="1" applyBorder="1" applyFont="1">
      <alignment shrinkToFit="0" vertical="bottom" wrapText="1"/>
    </xf>
    <xf borderId="7" fillId="3" fontId="6" numFmtId="0" xfId="0" applyAlignment="1" applyBorder="1" applyFont="1">
      <alignment shrinkToFit="0" vertical="bottom" wrapText="1"/>
    </xf>
    <xf borderId="0" fillId="0" fontId="3" numFmtId="0" xfId="0" applyAlignment="1" applyFont="1">
      <alignment readingOrder="0" shrinkToFit="0" wrapText="1"/>
    </xf>
    <xf borderId="7" fillId="0" fontId="6" numFmtId="0" xfId="0" applyAlignment="1" applyBorder="1" applyFont="1">
      <alignment horizontal="center"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7" fillId="0" fontId="6" numFmtId="0" xfId="0" applyAlignment="1" applyBorder="1" applyFont="1">
      <alignment horizontal="left" shrinkToFit="0" vertical="top" wrapText="1"/>
    </xf>
    <xf borderId="7" fillId="0" fontId="6" numFmtId="0" xfId="0" applyAlignment="1" applyBorder="1" applyFont="1">
      <alignment shrinkToFit="0" vertical="bottom" wrapText="1"/>
    </xf>
    <xf borderId="0" fillId="5" fontId="7" numFmtId="0" xfId="0" applyAlignment="1" applyFont="1">
      <alignment readingOrder="0" shrinkToFit="0" vertical="bottom" wrapText="1"/>
    </xf>
    <xf borderId="0" fillId="0" fontId="7" numFmtId="0" xfId="0" applyAlignment="1" applyFont="1">
      <alignment shrinkToFit="0" vertical="bottom" wrapText="1"/>
    </xf>
    <xf borderId="0" fillId="0" fontId="3" numFmtId="0" xfId="0" applyAlignment="1" applyFont="1">
      <alignment horizontal="left" shrinkToFit="0" wrapText="1"/>
    </xf>
    <xf borderId="2" fillId="5" fontId="11" numFmtId="0" xfId="0" applyAlignment="1" applyBorder="1" applyFont="1">
      <alignment readingOrder="0" shrinkToFit="0" vertical="center" wrapText="1"/>
    </xf>
    <xf borderId="2" fillId="5" fontId="11" numFmtId="0" xfId="0" applyAlignment="1" applyBorder="1" applyFont="1">
      <alignment shrinkToFit="0" vertical="center" wrapText="1"/>
    </xf>
    <xf borderId="2" fillId="5" fontId="12" numFmtId="0" xfId="0" applyAlignment="1" applyBorder="1" applyFont="1">
      <alignment shrinkToFit="0" vertical="center" wrapText="1"/>
    </xf>
    <xf borderId="5" fillId="0" fontId="2" numFmtId="0" xfId="0" applyAlignment="1" applyBorder="1" applyFont="1">
      <alignment shrinkToFit="0" wrapText="1"/>
    </xf>
    <xf borderId="8" fillId="2" fontId="13" numFmtId="0" xfId="0" applyAlignment="1" applyBorder="1" applyFont="1">
      <alignment horizontal="center" shrinkToFit="0" wrapText="1"/>
    </xf>
    <xf borderId="0" fillId="2" fontId="13" numFmtId="0" xfId="0" applyAlignment="1" applyFont="1">
      <alignment horizontal="center" shrinkToFit="0" wrapText="1"/>
    </xf>
    <xf borderId="9" fillId="2" fontId="13" numFmtId="0" xfId="0" applyAlignment="1" applyBorder="1" applyFont="1">
      <alignment horizontal="center" readingOrder="0" shrinkToFit="0" vertical="center" wrapText="1"/>
    </xf>
    <xf borderId="10" fillId="0" fontId="2" numFmtId="0" xfId="0" applyAlignment="1" applyBorder="1" applyFont="1">
      <alignment shrinkToFit="0" wrapText="1"/>
    </xf>
    <xf borderId="11" fillId="0" fontId="2" numFmtId="0" xfId="0" applyAlignment="1" applyBorder="1" applyFont="1">
      <alignment shrinkToFit="0" wrapText="1"/>
    </xf>
    <xf borderId="8" fillId="3" fontId="2" numFmtId="0" xfId="0" applyAlignment="1" applyBorder="1" applyFont="1">
      <alignment shrinkToFit="0" wrapText="1"/>
    </xf>
    <xf borderId="9" fillId="0" fontId="2" numFmtId="0" xfId="0" applyAlignment="1" applyBorder="1" applyFont="1">
      <alignment shrinkToFit="0" wrapText="1"/>
    </xf>
    <xf borderId="12" fillId="0" fontId="2" numFmtId="0" xfId="0" applyAlignment="1" applyBorder="1" applyFont="1">
      <alignment shrinkToFit="0" wrapText="1"/>
    </xf>
    <xf borderId="13" fillId="0" fontId="3" numFmtId="0" xfId="0" applyAlignment="1" applyBorder="1" applyFont="1">
      <alignment horizontal="right" shrinkToFit="0" wrapText="1"/>
    </xf>
    <xf borderId="14" fillId="0" fontId="14" numFmtId="0" xfId="0" applyAlignment="1" applyBorder="1" applyFont="1">
      <alignment shrinkToFit="0" wrapText="1"/>
    </xf>
    <xf borderId="14" fillId="0" fontId="15" numFmtId="0" xfId="0" applyAlignment="1" applyBorder="1" applyFont="1">
      <alignment readingOrder="0" shrinkToFit="0" wrapText="1"/>
    </xf>
    <xf borderId="11" fillId="0" fontId="14" numFmtId="0" xfId="0" applyAlignment="1" applyBorder="1" applyFont="1">
      <alignment shrinkToFit="0" wrapText="1"/>
    </xf>
    <xf borderId="13" fillId="0" fontId="3" numFmtId="0" xfId="0" applyAlignment="1" applyBorder="1" applyFont="1">
      <alignment horizontal="right" readingOrder="0" shrinkToFit="0" wrapText="1"/>
    </xf>
    <xf borderId="13" fillId="0" fontId="2" numFmtId="0" xfId="0" applyAlignment="1" applyBorder="1" applyFont="1">
      <alignment shrinkToFit="0" wrapText="1"/>
    </xf>
    <xf borderId="13" fillId="0" fontId="2" numFmtId="0" xfId="0" applyAlignment="1" applyBorder="1" applyFont="1">
      <alignment readingOrder="0" shrinkToFit="0" wrapText="1"/>
    </xf>
    <xf borderId="6" fillId="0" fontId="2" numFmtId="0" xfId="0" applyAlignment="1" applyBorder="1" applyFont="1">
      <alignment shrinkToFit="0" vertical="top" wrapText="1"/>
    </xf>
    <xf borderId="8" fillId="0" fontId="16" numFmtId="0" xfId="0" applyAlignment="1" applyBorder="1" applyFont="1">
      <alignment readingOrder="0" shrinkToFit="0" wrapText="1"/>
    </xf>
    <xf borderId="15" fillId="3" fontId="3" numFmtId="0" xfId="0" applyAlignment="1" applyBorder="1" applyFont="1">
      <alignment horizontal="right" readingOrder="0" shrinkToFit="0" wrapText="1"/>
    </xf>
    <xf borderId="15" fillId="3" fontId="2" numFmtId="0" xfId="0" applyAlignment="1" applyBorder="1" applyFont="1">
      <alignment shrinkToFit="0" wrapText="1"/>
    </xf>
    <xf borderId="15" fillId="3" fontId="17" numFmtId="0" xfId="0" applyAlignment="1" applyBorder="1" applyFont="1">
      <alignment horizontal="left" readingOrder="0" shrinkToFit="0" wrapText="1"/>
    </xf>
    <xf borderId="14" fillId="0" fontId="18" numFmtId="0" xfId="0" applyAlignment="1" applyBorder="1" applyFont="1">
      <alignment horizontal="right" readingOrder="0" shrinkToFit="0" wrapText="1"/>
    </xf>
    <xf borderId="14" fillId="0" fontId="2" numFmtId="0" xfId="0" applyAlignment="1" applyBorder="1" applyFont="1">
      <alignment shrinkToFit="0" wrapText="1"/>
    </xf>
    <xf borderId="13" fillId="0" fontId="2" numFmtId="0" xfId="0" applyAlignment="1" applyBorder="1" applyFont="1">
      <alignment horizontal="left" readingOrder="0" shrinkToFit="0" wrapText="1"/>
    </xf>
    <xf borderId="13" fillId="0" fontId="18" numFmtId="0" xfId="0" applyAlignment="1" applyBorder="1" applyFont="1">
      <alignment horizontal="right" readingOrder="0" shrinkToFit="0" wrapText="1"/>
    </xf>
    <xf borderId="16" fillId="0" fontId="2" numFmtId="0" xfId="0" applyAlignment="1" applyBorder="1" applyFont="1">
      <alignment shrinkToFit="0" wrapText="1"/>
    </xf>
    <xf borderId="16" fillId="0" fontId="2" numFmtId="0" xfId="0" applyAlignment="1" applyBorder="1" applyFont="1">
      <alignment horizontal="left" shrinkToFit="0" wrapText="1"/>
    </xf>
    <xf borderId="0" fillId="0" fontId="19" numFmtId="0" xfId="0" applyAlignment="1" applyFont="1">
      <alignment readingOrder="0" shrinkToFit="0" wrapText="1"/>
    </xf>
    <xf borderId="0" fillId="0" fontId="19" numFmtId="0" xfId="0" applyAlignment="1" applyFont="1">
      <alignment shrinkToFit="0" wrapText="1"/>
    </xf>
    <xf borderId="0" fillId="0" fontId="19" numFmtId="0" xfId="0" applyAlignment="1" applyFont="1">
      <alignment readingOrder="0" shrinkToFit="0" wrapText="0"/>
    </xf>
    <xf borderId="0" fillId="9" fontId="17" numFmtId="0" xfId="0" applyAlignment="1" applyFill="1" applyFont="1">
      <alignment readingOrder="0" shrinkToFit="0" wrapText="1"/>
    </xf>
    <xf borderId="0" fillId="0" fontId="17" numFmtId="0" xfId="0" applyAlignment="1" applyFont="1">
      <alignment readingOrder="0" shrinkToFit="0" wrapText="1"/>
    </xf>
    <xf borderId="0" fillId="0" fontId="17" numFmtId="0" xfId="0" applyAlignment="1" applyFont="1">
      <alignment shrinkToFit="0" wrapText="1"/>
    </xf>
    <xf borderId="15" fillId="2" fontId="20" numFmtId="0" xfId="0" applyAlignment="1" applyBorder="1" applyFont="1">
      <alignment shrinkToFit="0" wrapText="1"/>
    </xf>
    <xf borderId="15" fillId="0" fontId="2" numFmtId="0" xfId="0" applyAlignment="1" applyBorder="1" applyFont="1">
      <alignment shrinkToFit="0" wrapText="1"/>
    </xf>
    <xf borderId="15" fillId="10" fontId="2" numFmtId="0" xfId="0" applyAlignment="1" applyBorder="1" applyFill="1" applyFont="1">
      <alignment shrinkToFit="0" wrapText="1"/>
    </xf>
    <xf borderId="15" fillId="11" fontId="3" numFmtId="0" xfId="0" applyAlignment="1" applyBorder="1" applyFill="1" applyFont="1">
      <alignment shrinkToFit="0" wrapText="1"/>
    </xf>
    <xf borderId="15" fillId="11" fontId="3" numFmtId="0" xfId="0" applyAlignment="1" applyBorder="1" applyFont="1">
      <alignment readingOrder="0" shrinkToFit="0" wrapText="1"/>
    </xf>
    <xf borderId="15" fillId="0" fontId="2" numFmtId="0" xfId="0" applyAlignment="1" applyBorder="1" applyFont="1">
      <alignment readingOrder="0" shrinkToFit="0" wrapText="1"/>
    </xf>
    <xf borderId="15" fillId="0" fontId="2" numFmtId="0" xfId="0" applyAlignment="1" applyBorder="1" applyFont="1">
      <alignment readingOrder="0" shrinkToFit="0" wrapText="1"/>
    </xf>
    <xf borderId="8" fillId="3" fontId="16" numFmtId="0" xfId="0" applyAlignment="1" applyBorder="1" applyFont="1">
      <alignment shrinkToFit="0" vertical="center" wrapText="1"/>
    </xf>
    <xf borderId="17" fillId="0" fontId="3" numFmtId="0" xfId="0" applyAlignment="1" applyBorder="1" applyFont="1">
      <alignment horizontal="right" shrinkToFit="0" wrapText="0"/>
    </xf>
    <xf borderId="16" fillId="0" fontId="2" numFmtId="0" xfId="0" applyAlignment="1" applyBorder="1" applyFont="1">
      <alignment shrinkToFit="0" wrapText="0"/>
    </xf>
    <xf borderId="18" fillId="12" fontId="2" numFmtId="0" xfId="0" applyAlignment="1" applyBorder="1" applyFill="1" applyFont="1">
      <alignment shrinkToFit="0" wrapText="1"/>
    </xf>
    <xf borderId="19" fillId="0" fontId="2" numFmtId="0" xfId="0" applyAlignment="1" applyBorder="1" applyFont="1">
      <alignment shrinkToFit="0" wrapText="1"/>
    </xf>
    <xf borderId="11" fillId="0" fontId="3" numFmtId="0" xfId="0" applyAlignment="1" applyBorder="1" applyFont="1">
      <alignment horizontal="right" shrinkToFit="0" vertical="center" wrapText="1"/>
    </xf>
    <xf borderId="0" fillId="0" fontId="2" numFmtId="0" xfId="0" applyAlignment="1" applyFont="1">
      <alignment shrinkToFit="0" vertical="center" wrapText="1"/>
    </xf>
    <xf borderId="1" fillId="12" fontId="2" numFmtId="0" xfId="0" applyAlignment="1" applyBorder="1" applyFont="1">
      <alignment shrinkToFit="0" wrapText="1"/>
    </xf>
    <xf borderId="20" fillId="0" fontId="2" numFmtId="0" xfId="0" applyAlignment="1" applyBorder="1" applyFont="1">
      <alignment shrinkToFit="0" wrapText="1"/>
    </xf>
    <xf borderId="21" fillId="0" fontId="2" numFmtId="0" xfId="0" applyAlignment="1" applyBorder="1" applyFont="1">
      <alignment shrinkToFit="0" vertical="center" wrapText="1"/>
    </xf>
    <xf borderId="5" fillId="0" fontId="2" numFmtId="0" xfId="0" applyAlignment="1" applyBorder="1" applyFont="1">
      <alignment shrinkToFit="0" wrapText="1"/>
    </xf>
    <xf borderId="7" fillId="0" fontId="2" numFmtId="0" xfId="0" applyAlignment="1" applyBorder="1" applyFont="1">
      <alignment shrinkToFit="0" wrapText="1"/>
    </xf>
    <xf borderId="8" fillId="3" fontId="16" numFmtId="0" xfId="0" applyAlignment="1" applyBorder="1" applyFont="1">
      <alignment horizontal="left" shrinkToFit="0" vertical="center" wrapText="1"/>
    </xf>
    <xf borderId="17" fillId="0" fontId="3" numFmtId="0" xfId="0" applyAlignment="1" applyBorder="1" applyFont="1">
      <alignment shrinkToFit="0" vertical="center" wrapText="1"/>
    </xf>
    <xf borderId="16" fillId="0" fontId="2" numFmtId="0" xfId="0" applyAlignment="1" applyBorder="1" applyFont="1">
      <alignment shrinkToFit="0" vertical="center" wrapText="1"/>
    </xf>
    <xf borderId="18" fillId="13" fontId="2" numFmtId="0" xfId="0" applyAlignment="1" applyBorder="1" applyFill="1" applyFont="1">
      <alignment readingOrder="0" shrinkToFit="0" vertical="center" wrapText="1"/>
    </xf>
    <xf borderId="11" fillId="0" fontId="3" numFmtId="0" xfId="0" applyAlignment="1" applyBorder="1" applyFont="1">
      <alignment shrinkToFit="0" vertical="center" wrapText="1"/>
    </xf>
    <xf borderId="1" fillId="13" fontId="2" numFmtId="0" xfId="0" applyAlignment="1" applyBorder="1" applyFont="1">
      <alignment readingOrder="0" shrinkToFit="0" vertical="center" wrapText="1"/>
    </xf>
    <xf borderId="0" fillId="0" fontId="2" numFmtId="0" xfId="0" applyAlignment="1" applyFont="1">
      <alignment readingOrder="0" shrinkToFit="0" vertical="center" wrapText="1"/>
    </xf>
    <xf borderId="22" fillId="0" fontId="2" numFmtId="0" xfId="0" applyAlignment="1" applyBorder="1" applyFont="1">
      <alignment shrinkToFit="0" wrapText="1"/>
    </xf>
    <xf borderId="8" fillId="3" fontId="16" numFmtId="0" xfId="0" applyAlignment="1" applyBorder="1" applyFont="1">
      <alignment horizontal="left" shrinkToFit="0" wrapText="1"/>
    </xf>
    <xf borderId="16" fillId="0" fontId="2" numFmtId="0" xfId="0" applyAlignment="1" applyBorder="1" applyFont="1">
      <alignment shrinkToFit="0" wrapText="1"/>
    </xf>
    <xf borderId="23" fillId="0" fontId="2" numFmtId="0" xfId="0" applyAlignment="1" applyBorder="1" applyFont="1">
      <alignment shrinkToFit="0" wrapText="1"/>
    </xf>
    <xf borderId="11" fillId="0" fontId="3" numFmtId="0" xfId="0" applyAlignment="1" applyBorder="1" applyFont="1">
      <alignment shrinkToFit="0" wrapText="1"/>
    </xf>
    <xf borderId="21" fillId="0" fontId="2" numFmtId="0" xfId="0" applyAlignment="1" applyBorder="1" applyFont="1">
      <alignment shrinkToFit="0" wrapText="1"/>
    </xf>
    <xf borderId="5" fillId="0" fontId="21" numFmtId="0" xfId="0" applyAlignment="1" applyBorder="1" applyFont="1">
      <alignment shrinkToFit="0" wrapText="1"/>
    </xf>
    <xf borderId="24" fillId="3" fontId="3" numFmtId="0" xfId="0" applyAlignment="1" applyBorder="1" applyFont="1">
      <alignment horizontal="center" shrinkToFit="0" wrapText="1"/>
    </xf>
    <xf borderId="25" fillId="3" fontId="3" numFmtId="0" xfId="0" applyAlignment="1" applyBorder="1" applyFont="1">
      <alignment horizontal="center" shrinkToFit="0" wrapText="1"/>
    </xf>
    <xf borderId="26" fillId="3" fontId="3" numFmtId="0" xfId="0" applyAlignment="1" applyBorder="1" applyFont="1">
      <alignment horizontal="center" shrinkToFit="0" wrapText="1"/>
    </xf>
    <xf borderId="15" fillId="0" fontId="2" numFmtId="0" xfId="0" applyAlignment="1" applyBorder="1" applyFont="1">
      <alignment shrinkToFit="0" vertical="center" wrapText="1"/>
    </xf>
    <xf borderId="15" fillId="0" fontId="2" numFmtId="0" xfId="0" applyAlignment="1" applyBorder="1" applyFont="1">
      <alignment horizontal="left" shrinkToFit="0" vertical="center" wrapText="1"/>
    </xf>
    <xf borderId="9" fillId="0" fontId="2" numFmtId="0" xfId="0" applyAlignment="1" applyBorder="1" applyFont="1">
      <alignment shrinkToFit="0" wrapText="1"/>
    </xf>
    <xf borderId="15" fillId="14" fontId="3" numFmtId="0" xfId="0" applyAlignment="1" applyBorder="1" applyFill="1" applyFont="1">
      <alignment horizontal="center" shrinkToFit="0" wrapText="1"/>
    </xf>
    <xf borderId="24" fillId="14" fontId="3" numFmtId="0" xfId="0" applyAlignment="1" applyBorder="1" applyFont="1">
      <alignment horizontal="center" shrinkToFit="0" wrapText="1"/>
    </xf>
    <xf borderId="25" fillId="14" fontId="3" numFmtId="0" xfId="0" applyAlignment="1" applyBorder="1" applyFont="1">
      <alignment horizontal="center" shrinkToFit="0" wrapText="1"/>
    </xf>
    <xf borderId="26" fillId="14" fontId="3" numFmtId="0" xfId="0" applyAlignment="1" applyBorder="1" applyFont="1">
      <alignment horizontal="center" shrinkToFit="0" wrapText="1"/>
    </xf>
    <xf borderId="27" fillId="13" fontId="2" numFmtId="0" xfId="0" applyAlignment="1" applyBorder="1" applyFont="1">
      <alignment shrinkToFit="0" wrapText="1"/>
    </xf>
    <xf borderId="28" fillId="0" fontId="2" numFmtId="0" xfId="0" applyAlignment="1" applyBorder="1" applyFont="1">
      <alignment shrinkToFit="0" wrapText="1"/>
    </xf>
    <xf borderId="29" fillId="13" fontId="2" numFmtId="0" xfId="0" applyAlignment="1" applyBorder="1" applyFont="1">
      <alignment shrinkToFit="0" wrapText="1"/>
    </xf>
    <xf borderId="30" fillId="13" fontId="2" numFmtId="0" xfId="0" applyAlignment="1" applyBorder="1" applyFont="1">
      <alignment shrinkToFit="0" wrapText="1"/>
    </xf>
    <xf borderId="31" fillId="0" fontId="2" numFmtId="0" xfId="0" applyAlignment="1" applyBorder="1" applyFont="1">
      <alignment shrinkToFit="0" wrapText="1"/>
    </xf>
    <xf borderId="32" fillId="0" fontId="2" numFmtId="0" xfId="0" applyAlignment="1" applyBorder="1" applyFont="1">
      <alignment shrinkToFit="0" wrapText="1"/>
    </xf>
    <xf borderId="15" fillId="2" fontId="22" numFmtId="0" xfId="0" applyAlignment="1" applyBorder="1" applyFont="1">
      <alignment horizontal="center" shrinkToFit="0" wrapText="1"/>
    </xf>
    <xf borderId="15" fillId="0" fontId="2" numFmtId="0" xfId="0" applyAlignment="1" applyBorder="1" applyFont="1">
      <alignment readingOrder="0" shrinkToFit="0" vertical="center" wrapText="1"/>
    </xf>
    <xf borderId="11" fillId="0" fontId="2" numFmtId="0" xfId="0" applyAlignment="1" applyBorder="1" applyFont="1">
      <alignment horizontal="center" shrinkToFit="0" wrapText="1"/>
    </xf>
    <xf borderId="15" fillId="3" fontId="2" numFmtId="0" xfId="0" applyAlignment="1" applyBorder="1" applyFont="1">
      <alignment shrinkToFit="0" vertical="center" wrapText="1"/>
    </xf>
  </cellXfs>
  <cellStyles count="1">
    <cellStyle xfId="0" name="Normal" builtinId="0"/>
  </cellStyles>
  <dxfs count="4">
    <dxf>
      <font/>
      <fill>
        <patternFill patternType="solid">
          <fgColor rgb="FFEA9999"/>
          <bgColor rgb="FFEA9999"/>
        </patternFill>
      </fill>
      <alignment shrinkToFit="0" wrapText="1"/>
      <border>
        <left/>
        <right/>
        <top/>
        <bottom/>
      </border>
    </dxf>
    <dxf>
      <font/>
      <fill>
        <patternFill patternType="solid">
          <fgColor rgb="FFFFE599"/>
          <bgColor rgb="FFFFE599"/>
        </patternFill>
      </fill>
      <alignment shrinkToFit="0" wrapText="1"/>
      <border>
        <left/>
        <right/>
        <top/>
        <bottom/>
      </border>
    </dxf>
    <dxf>
      <font/>
      <fill>
        <patternFill patternType="solid">
          <fgColor rgb="FFB6D7A8"/>
          <bgColor rgb="FFB6D7A8"/>
        </patternFill>
      </fill>
      <alignment shrinkToFit="0" wrapText="1"/>
      <border>
        <left/>
        <right/>
        <top/>
        <bottom/>
      </border>
    </dxf>
    <dxf>
      <font/>
      <fill>
        <patternFill patternType="solid">
          <fgColor rgb="FFD9EAD3"/>
          <bgColor rgb="FFD9EAD3"/>
        </patternFill>
      </fill>
      <alignment shrinkToFit="0" wrapText="1"/>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0</xdr:col>
      <xdr:colOff>152400</xdr:colOff>
      <xdr:row>0</xdr:row>
      <xdr:rowOff>152400</xdr:rowOff>
    </xdr:from>
    <xdr:to>
      <xdr:col>0</xdr:col>
      <xdr:colOff>1619250</xdr:colOff>
      <xdr:row>0</xdr:row>
      <xdr:rowOff>581025</xdr:rowOff>
    </xdr:to>
    <xdr:pic>
      <xdr:nvPicPr>
        <xdr:cNvPr id="0" name="image1.png"/>
        <xdr:cNvPicPr preferRelativeResize="0"/>
      </xdr:nvPicPr>
      <xdr:blipFill>
        <a:blip cstate="print" r:embed="rId1"/>
        <a:stretch>
          <a:fillRect/>
        </a:stretch>
      </xdr:blipFill>
      <xdr:spPr>
        <a:xfrm>
          <a:ext cx="1466850" cy="4286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2.86"/>
    <col customWidth="1" min="2" max="2" width="2.0"/>
    <col customWidth="1" min="3" max="3" width="41.86"/>
    <col customWidth="1" min="4" max="4" width="34.29"/>
    <col customWidth="1" min="5" max="5" width="17.29"/>
  </cols>
  <sheetData>
    <row r="1" ht="55.5" customHeight="1">
      <c r="A1" s="50"/>
      <c r="B1" s="21"/>
      <c r="C1" s="50"/>
      <c r="D1" s="50"/>
    </row>
    <row r="2" ht="15.75" customHeight="1">
      <c r="A2" s="51" t="s">
        <v>146</v>
      </c>
      <c r="B2" s="52"/>
      <c r="C2" s="53" t="s">
        <v>147</v>
      </c>
      <c r="D2" s="54"/>
      <c r="E2" s="55"/>
    </row>
    <row r="3" ht="15.75" customHeight="1">
      <c r="A3" s="56"/>
      <c r="B3" s="57"/>
      <c r="C3" s="57"/>
      <c r="D3" s="58"/>
      <c r="E3" s="55"/>
    </row>
    <row r="4" ht="15.75" customHeight="1">
      <c r="A4" s="59" t="s">
        <v>148</v>
      </c>
      <c r="B4" s="60"/>
      <c r="C4" s="61" t="s">
        <v>149</v>
      </c>
      <c r="D4" s="60"/>
      <c r="E4" s="62"/>
    </row>
    <row r="5" ht="15.75" customHeight="1">
      <c r="A5" s="63" t="s">
        <v>150</v>
      </c>
      <c r="B5" s="64"/>
      <c r="C5" s="65" t="s">
        <v>151</v>
      </c>
      <c r="D5" s="65" t="s">
        <v>152</v>
      </c>
      <c r="E5" s="55"/>
    </row>
    <row r="6" ht="15.75" customHeight="1">
      <c r="A6" s="64"/>
      <c r="B6" s="64"/>
      <c r="C6" s="65" t="s">
        <v>153</v>
      </c>
      <c r="D6" s="65" t="s">
        <v>154</v>
      </c>
      <c r="E6" s="55"/>
    </row>
    <row r="7" ht="15.75" customHeight="1">
      <c r="A7" s="64"/>
      <c r="B7" s="64"/>
      <c r="C7" s="65" t="s">
        <v>155</v>
      </c>
      <c r="D7" s="65" t="s">
        <v>156</v>
      </c>
      <c r="E7" s="55"/>
    </row>
    <row r="8" ht="15.75" customHeight="1">
      <c r="A8" s="66"/>
      <c r="B8" s="66"/>
      <c r="C8" s="66"/>
      <c r="D8" s="66"/>
      <c r="E8" s="55"/>
    </row>
    <row r="9" ht="15.75" customHeight="1">
      <c r="A9" s="67" t="s">
        <v>157</v>
      </c>
      <c r="B9" s="57"/>
      <c r="C9" s="57"/>
      <c r="D9" s="58"/>
      <c r="E9" s="55"/>
    </row>
    <row r="10" ht="15.75" customHeight="1">
      <c r="A10" s="68" t="s">
        <v>158</v>
      </c>
      <c r="B10" s="69"/>
      <c r="C10" s="70" t="s">
        <v>159</v>
      </c>
      <c r="D10" s="70" t="s">
        <v>160</v>
      </c>
      <c r="E10" s="55"/>
    </row>
    <row r="11" ht="15.75" customHeight="1">
      <c r="A11" s="71" t="s">
        <v>161</v>
      </c>
      <c r="B11" s="72"/>
      <c r="C11" s="73">
        <v>3.6564804E7</v>
      </c>
      <c r="D11" s="73" t="s">
        <v>162</v>
      </c>
      <c r="E11" s="55"/>
    </row>
    <row r="12" ht="15.75" customHeight="1">
      <c r="A12" s="74" t="s">
        <v>163</v>
      </c>
      <c r="B12" s="64"/>
      <c r="C12" s="73">
        <v>1.20344282E8</v>
      </c>
      <c r="D12" s="73" t="s">
        <v>164</v>
      </c>
      <c r="E12" s="55"/>
    </row>
    <row r="13" ht="15.75" customHeight="1">
      <c r="A13" s="74" t="s">
        <v>165</v>
      </c>
      <c r="B13" s="64"/>
      <c r="C13" s="73">
        <v>2.7415282E7</v>
      </c>
      <c r="D13" s="73" t="s">
        <v>166</v>
      </c>
      <c r="E13" s="55"/>
    </row>
    <row r="14" ht="15.75" customHeight="1">
      <c r="A14" s="74" t="s">
        <v>167</v>
      </c>
      <c r="B14" s="64"/>
      <c r="C14" s="73">
        <v>5.5080094E7</v>
      </c>
      <c r="D14" s="73" t="s">
        <v>168</v>
      </c>
      <c r="E14" s="55"/>
    </row>
    <row r="15" ht="15.75" customHeight="1">
      <c r="A15" s="75"/>
      <c r="B15" s="75"/>
      <c r="C15" s="76"/>
      <c r="D15" s="76"/>
    </row>
    <row r="16" ht="15.75" customHeight="1">
      <c r="A16" s="77" t="s">
        <v>169</v>
      </c>
      <c r="B16" s="78"/>
      <c r="C16" s="79"/>
      <c r="D16" s="10"/>
    </row>
    <row r="17" ht="15.75" customHeight="1">
      <c r="A17" s="77" t="s">
        <v>170</v>
      </c>
      <c r="B17" s="10"/>
      <c r="C17" s="77" t="s">
        <v>171</v>
      </c>
      <c r="D17" s="10"/>
    </row>
    <row r="18" ht="15.75" customHeight="1">
      <c r="A18" s="10"/>
      <c r="B18" s="10"/>
      <c r="C18" s="10"/>
      <c r="D18" s="10"/>
    </row>
  </sheetData>
  <mergeCells count="3">
    <mergeCell ref="A9:D9"/>
    <mergeCell ref="A3:D3"/>
    <mergeCell ref="C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cols>
    <col customWidth="1" min="1" max="1" width="24.29"/>
    <col customWidth="1" hidden="1" min="2" max="2" width="17.29"/>
    <col customWidth="1" min="3" max="3" width="44.57"/>
    <col customWidth="1" min="4" max="4" width="32.86"/>
    <col customWidth="1" min="5" max="5" width="49.71"/>
    <col customWidth="1" min="6" max="6" width="27.57"/>
    <col customWidth="1" min="7" max="7" width="54.43"/>
    <col customWidth="1" min="8" max="8" width="29.86"/>
    <col customWidth="1" min="9" max="9" width="48.14"/>
    <col customWidth="1" min="10" max="10" width="32.0"/>
    <col customWidth="1" min="11" max="11" width="53.29"/>
    <col customWidth="1" min="12" max="26" width="17.29"/>
  </cols>
  <sheetData>
    <row r="1" ht="15.75" customHeight="1">
      <c r="A1" s="1" t="s">
        <v>0</v>
      </c>
      <c r="B1" s="4"/>
      <c r="C1" s="4"/>
      <c r="D1" s="5" t="s">
        <v>8</v>
      </c>
      <c r="E1" s="11"/>
      <c r="F1" s="12" t="s">
        <v>13</v>
      </c>
      <c r="G1" s="13"/>
      <c r="H1" s="14" t="s">
        <v>14</v>
      </c>
      <c r="I1" s="15"/>
      <c r="J1" s="16" t="s">
        <v>15</v>
      </c>
      <c r="K1" s="17"/>
      <c r="L1" s="18"/>
      <c r="M1" s="18"/>
      <c r="N1" s="18"/>
      <c r="O1" s="18"/>
      <c r="P1" s="18"/>
      <c r="Q1" s="18"/>
      <c r="R1" s="18"/>
      <c r="S1" s="18"/>
      <c r="T1" s="18"/>
      <c r="U1" s="18"/>
      <c r="V1" s="18"/>
      <c r="W1" s="18"/>
      <c r="X1" s="18"/>
      <c r="Y1" s="18"/>
      <c r="Z1" s="18"/>
    </row>
    <row r="2" ht="15.75" customHeight="1">
      <c r="A2" s="20"/>
      <c r="B2" s="20"/>
      <c r="C2" s="20"/>
      <c r="D2" s="20"/>
      <c r="E2" s="20"/>
      <c r="F2" s="20"/>
      <c r="G2" s="20"/>
      <c r="H2" s="20"/>
      <c r="I2" s="20"/>
      <c r="J2" s="20"/>
      <c r="K2" s="20"/>
      <c r="L2" s="22"/>
      <c r="M2" s="22"/>
      <c r="N2" s="22"/>
      <c r="O2" s="22"/>
      <c r="P2" s="22"/>
      <c r="Q2" s="22"/>
      <c r="R2" s="22"/>
      <c r="S2" s="22"/>
      <c r="T2" s="22"/>
      <c r="U2" s="22"/>
      <c r="V2" s="22"/>
      <c r="W2" s="22"/>
      <c r="X2" s="22"/>
      <c r="Y2" s="22"/>
      <c r="Z2" s="22"/>
    </row>
    <row r="3" ht="15.75" customHeight="1">
      <c r="A3" s="24" t="s">
        <v>19</v>
      </c>
      <c r="B3" s="25" t="s">
        <v>6</v>
      </c>
      <c r="C3" s="25" t="s">
        <v>20</v>
      </c>
      <c r="D3" s="26" t="s">
        <v>21</v>
      </c>
      <c r="E3" s="25" t="s">
        <v>22</v>
      </c>
      <c r="F3" s="26" t="s">
        <v>23</v>
      </c>
      <c r="G3" s="25" t="s">
        <v>22</v>
      </c>
      <c r="H3" s="26" t="s">
        <v>23</v>
      </c>
      <c r="I3" s="25" t="s">
        <v>22</v>
      </c>
      <c r="J3" s="26" t="s">
        <v>23</v>
      </c>
      <c r="K3" s="25" t="s">
        <v>22</v>
      </c>
      <c r="L3" s="22"/>
      <c r="M3" s="22"/>
      <c r="N3" s="22"/>
      <c r="O3" s="22"/>
      <c r="P3" s="22"/>
      <c r="Q3" s="22"/>
      <c r="R3" s="22"/>
      <c r="S3" s="22"/>
      <c r="T3" s="22"/>
      <c r="U3" s="22"/>
      <c r="V3" s="22"/>
      <c r="W3" s="22"/>
      <c r="X3" s="22"/>
      <c r="Y3" s="22"/>
      <c r="Z3" s="22"/>
    </row>
    <row r="4" ht="15.75" customHeight="1">
      <c r="A4" s="27" t="s">
        <v>24</v>
      </c>
      <c r="B4" s="28"/>
      <c r="C4" s="29" t="s">
        <v>25</v>
      </c>
      <c r="D4" s="30" t="s">
        <v>26</v>
      </c>
      <c r="E4" s="31" t="s">
        <v>27</v>
      </c>
      <c r="F4" s="30"/>
      <c r="G4" s="31"/>
      <c r="H4" s="30"/>
      <c r="I4" s="31"/>
      <c r="J4" s="30"/>
      <c r="K4" s="31"/>
      <c r="L4" s="22"/>
      <c r="M4" s="22"/>
      <c r="N4" s="22"/>
      <c r="O4" s="22"/>
      <c r="P4" s="22"/>
      <c r="Q4" s="22"/>
      <c r="R4" s="22"/>
      <c r="S4" s="22"/>
      <c r="T4" s="22"/>
      <c r="U4" s="22"/>
      <c r="V4" s="22"/>
      <c r="W4" s="22"/>
      <c r="X4" s="22"/>
      <c r="Y4" s="22"/>
      <c r="Z4" s="22"/>
    </row>
    <row r="5" ht="15.75" customHeight="1">
      <c r="A5" s="33"/>
      <c r="B5" s="28"/>
      <c r="C5" s="29" t="s">
        <v>29</v>
      </c>
      <c r="D5" s="30" t="s">
        <v>26</v>
      </c>
      <c r="E5" s="31" t="s">
        <v>30</v>
      </c>
      <c r="F5" s="30"/>
      <c r="G5" s="31"/>
      <c r="H5" s="30"/>
      <c r="I5" s="31"/>
      <c r="J5" s="30"/>
      <c r="K5" s="31"/>
      <c r="L5" s="22"/>
      <c r="M5" s="22"/>
      <c r="N5" s="22"/>
      <c r="O5" s="22"/>
      <c r="P5" s="22"/>
      <c r="Q5" s="22"/>
      <c r="R5" s="22"/>
      <c r="S5" s="22"/>
      <c r="T5" s="22"/>
      <c r="U5" s="22"/>
      <c r="V5" s="22"/>
      <c r="W5" s="22"/>
      <c r="X5" s="22"/>
      <c r="Y5" s="22"/>
      <c r="Z5" s="22"/>
    </row>
    <row r="6" ht="15.75" customHeight="1">
      <c r="A6" s="33"/>
      <c r="B6" s="28"/>
      <c r="C6" s="29" t="s">
        <v>32</v>
      </c>
      <c r="D6" s="30" t="s">
        <v>26</v>
      </c>
      <c r="E6" s="31" t="s">
        <v>33</v>
      </c>
      <c r="F6" s="30"/>
      <c r="G6" s="31"/>
      <c r="H6" s="30"/>
      <c r="I6" s="31"/>
      <c r="J6" s="30"/>
      <c r="K6" s="31"/>
      <c r="L6" s="22"/>
      <c r="M6" s="22"/>
      <c r="N6" s="22"/>
      <c r="O6" s="22"/>
      <c r="P6" s="22"/>
      <c r="Q6" s="22"/>
      <c r="R6" s="22"/>
      <c r="S6" s="22"/>
      <c r="T6" s="22"/>
      <c r="U6" s="22"/>
      <c r="V6" s="22"/>
      <c r="W6" s="22"/>
      <c r="X6" s="22"/>
      <c r="Y6" s="22"/>
      <c r="Z6" s="22"/>
    </row>
    <row r="7" ht="15.75" customHeight="1">
      <c r="A7" s="33"/>
      <c r="B7" s="28"/>
      <c r="C7" s="29" t="s">
        <v>35</v>
      </c>
      <c r="D7" s="30" t="s">
        <v>26</v>
      </c>
      <c r="E7" s="31" t="s">
        <v>36</v>
      </c>
      <c r="F7" s="30"/>
      <c r="G7" s="31"/>
      <c r="H7" s="30"/>
      <c r="I7" s="31"/>
      <c r="J7" s="30"/>
      <c r="K7" s="31"/>
      <c r="L7" s="22"/>
      <c r="M7" s="22"/>
      <c r="N7" s="22"/>
      <c r="O7" s="22"/>
      <c r="P7" s="22"/>
      <c r="Q7" s="22"/>
      <c r="R7" s="22"/>
      <c r="S7" s="22"/>
      <c r="T7" s="22"/>
      <c r="U7" s="22"/>
      <c r="V7" s="22"/>
      <c r="W7" s="22"/>
      <c r="X7" s="22"/>
      <c r="Y7" s="22"/>
      <c r="Z7" s="22"/>
    </row>
    <row r="8" ht="6.0" customHeight="1">
      <c r="A8" s="36"/>
      <c r="B8" s="37"/>
      <c r="C8" s="37"/>
      <c r="D8" s="37"/>
      <c r="E8" s="37"/>
      <c r="F8" s="37"/>
      <c r="G8" s="37"/>
      <c r="H8" s="37"/>
      <c r="I8" s="37"/>
      <c r="J8" s="37"/>
      <c r="K8" s="37"/>
      <c r="L8" s="22"/>
      <c r="M8" s="22"/>
      <c r="N8" s="22"/>
      <c r="O8" s="22"/>
      <c r="P8" s="22"/>
      <c r="Q8" s="22"/>
      <c r="R8" s="22"/>
      <c r="S8" s="22"/>
      <c r="T8" s="22"/>
      <c r="U8" s="22"/>
      <c r="V8" s="22"/>
      <c r="W8" s="22"/>
      <c r="X8" s="22"/>
      <c r="Y8" s="22"/>
      <c r="Z8" s="22"/>
    </row>
    <row r="9" ht="15.75" customHeight="1">
      <c r="A9" s="27" t="s">
        <v>39</v>
      </c>
      <c r="B9" s="28"/>
      <c r="C9" s="29" t="s">
        <v>40</v>
      </c>
      <c r="D9" s="39" t="s">
        <v>26</v>
      </c>
      <c r="E9" s="29" t="s">
        <v>43</v>
      </c>
      <c r="F9" s="39"/>
      <c r="G9" s="29"/>
      <c r="H9" s="39"/>
      <c r="I9" s="29"/>
      <c r="J9" s="39"/>
      <c r="K9" s="29"/>
      <c r="L9" s="22"/>
      <c r="M9" s="22"/>
      <c r="N9" s="22"/>
      <c r="O9" s="22"/>
      <c r="P9" s="22"/>
      <c r="Q9" s="22"/>
      <c r="R9" s="22"/>
      <c r="S9" s="22"/>
      <c r="T9" s="22"/>
      <c r="U9" s="22"/>
      <c r="V9" s="22"/>
      <c r="W9" s="22"/>
      <c r="X9" s="22"/>
      <c r="Y9" s="22"/>
      <c r="Z9" s="22"/>
    </row>
    <row r="10" ht="15.75" customHeight="1">
      <c r="A10" s="33"/>
      <c r="B10" s="28"/>
      <c r="C10" s="29" t="s">
        <v>45</v>
      </c>
      <c r="D10" s="30" t="s">
        <v>26</v>
      </c>
      <c r="E10" s="31" t="s">
        <v>48</v>
      </c>
      <c r="F10" s="30"/>
      <c r="G10" s="31"/>
      <c r="H10" s="30"/>
      <c r="I10" s="31"/>
      <c r="J10" s="30"/>
      <c r="K10" s="31"/>
      <c r="L10" s="22"/>
      <c r="M10" s="22"/>
      <c r="N10" s="22"/>
      <c r="O10" s="22"/>
      <c r="P10" s="22"/>
      <c r="Q10" s="22"/>
      <c r="R10" s="22"/>
      <c r="S10" s="22"/>
      <c r="T10" s="22"/>
      <c r="U10" s="22"/>
      <c r="V10" s="22"/>
      <c r="W10" s="22"/>
      <c r="X10" s="22"/>
      <c r="Y10" s="22"/>
      <c r="Z10" s="22"/>
    </row>
    <row r="11" ht="15.75" customHeight="1">
      <c r="A11" s="33"/>
      <c r="B11" s="28"/>
      <c r="C11" s="29" t="s">
        <v>49</v>
      </c>
      <c r="D11" s="30" t="s">
        <v>26</v>
      </c>
      <c r="E11" s="31" t="s">
        <v>50</v>
      </c>
      <c r="F11" s="30"/>
      <c r="G11" s="31"/>
      <c r="H11" s="30"/>
      <c r="I11" s="31"/>
      <c r="J11" s="30"/>
      <c r="K11" s="31"/>
      <c r="L11" s="22"/>
      <c r="M11" s="22"/>
      <c r="N11" s="22"/>
      <c r="O11" s="22"/>
      <c r="P11" s="22"/>
      <c r="Q11" s="22"/>
      <c r="R11" s="22"/>
      <c r="S11" s="22"/>
      <c r="T11" s="22"/>
      <c r="U11" s="22"/>
      <c r="V11" s="22"/>
      <c r="W11" s="22"/>
      <c r="X11" s="22"/>
      <c r="Y11" s="22"/>
      <c r="Z11" s="22"/>
    </row>
    <row r="12" ht="15.75" customHeight="1">
      <c r="A12" s="33"/>
      <c r="B12" s="28"/>
      <c r="C12" s="29" t="s">
        <v>51</v>
      </c>
      <c r="D12" s="30" t="s">
        <v>26</v>
      </c>
      <c r="E12" s="31" t="s">
        <v>52</v>
      </c>
      <c r="F12" s="30"/>
      <c r="G12" s="31"/>
      <c r="H12" s="30"/>
      <c r="I12" s="31"/>
      <c r="J12" s="30"/>
      <c r="K12" s="31"/>
      <c r="L12" s="22"/>
      <c r="M12" s="22"/>
      <c r="N12" s="22"/>
      <c r="O12" s="22"/>
      <c r="P12" s="22"/>
      <c r="Q12" s="22"/>
      <c r="R12" s="22"/>
      <c r="S12" s="22"/>
      <c r="T12" s="22"/>
      <c r="U12" s="22"/>
      <c r="V12" s="22"/>
      <c r="W12" s="22"/>
      <c r="X12" s="22"/>
      <c r="Y12" s="22"/>
      <c r="Z12" s="22"/>
    </row>
    <row r="13" ht="6.0" customHeight="1">
      <c r="A13" s="36"/>
      <c r="B13" s="37"/>
      <c r="C13" s="37"/>
      <c r="D13" s="37"/>
      <c r="E13" s="37"/>
      <c r="F13" s="37"/>
      <c r="G13" s="37"/>
      <c r="H13" s="37"/>
      <c r="I13" s="37"/>
      <c r="J13" s="37"/>
      <c r="K13" s="37"/>
      <c r="L13" s="22"/>
      <c r="M13" s="22"/>
      <c r="N13" s="22"/>
      <c r="O13" s="22"/>
      <c r="P13" s="22"/>
      <c r="Q13" s="22"/>
      <c r="R13" s="22"/>
      <c r="S13" s="22"/>
      <c r="T13" s="22"/>
      <c r="U13" s="22"/>
      <c r="V13" s="22"/>
      <c r="W13" s="22"/>
      <c r="X13" s="22"/>
      <c r="Y13" s="22"/>
      <c r="Z13" s="22"/>
    </row>
    <row r="14" ht="15.75" customHeight="1">
      <c r="A14" s="27" t="s">
        <v>55</v>
      </c>
      <c r="B14" s="28"/>
      <c r="C14" s="29" t="s">
        <v>56</v>
      </c>
      <c r="D14" s="30" t="s">
        <v>26</v>
      </c>
      <c r="E14" s="31" t="s">
        <v>57</v>
      </c>
      <c r="F14" s="30"/>
      <c r="G14" s="31"/>
      <c r="H14" s="30"/>
      <c r="I14" s="31"/>
      <c r="J14" s="30"/>
      <c r="K14" s="31"/>
      <c r="L14" s="22"/>
      <c r="M14" s="22"/>
      <c r="N14" s="22"/>
      <c r="O14" s="22"/>
      <c r="P14" s="22"/>
      <c r="Q14" s="22"/>
      <c r="R14" s="22"/>
      <c r="S14" s="22"/>
      <c r="T14" s="22"/>
      <c r="U14" s="22"/>
      <c r="V14" s="22"/>
      <c r="W14" s="22"/>
      <c r="X14" s="22"/>
      <c r="Y14" s="22"/>
      <c r="Z14" s="22"/>
    </row>
    <row r="15" ht="15.75" customHeight="1">
      <c r="A15" s="33"/>
      <c r="B15" s="28"/>
      <c r="C15" s="29" t="s">
        <v>59</v>
      </c>
      <c r="D15" s="30" t="s">
        <v>26</v>
      </c>
      <c r="E15" s="31" t="s">
        <v>60</v>
      </c>
      <c r="F15" s="30"/>
      <c r="G15" s="31"/>
      <c r="H15" s="30"/>
      <c r="I15" s="31"/>
      <c r="J15" s="30"/>
      <c r="K15" s="31"/>
      <c r="L15" s="22"/>
      <c r="M15" s="22"/>
      <c r="N15" s="22"/>
      <c r="O15" s="22"/>
      <c r="P15" s="22"/>
      <c r="Q15" s="22"/>
      <c r="R15" s="22"/>
      <c r="S15" s="22"/>
      <c r="T15" s="22"/>
      <c r="U15" s="22"/>
      <c r="V15" s="22"/>
      <c r="W15" s="22"/>
      <c r="X15" s="22"/>
      <c r="Y15" s="22"/>
      <c r="Z15" s="22"/>
    </row>
    <row r="16" ht="15.75" customHeight="1">
      <c r="A16" s="33"/>
      <c r="B16" s="28"/>
      <c r="C16" s="29" t="s">
        <v>62</v>
      </c>
      <c r="D16" s="30" t="s">
        <v>26</v>
      </c>
      <c r="E16" s="31" t="s">
        <v>63</v>
      </c>
      <c r="F16" s="30"/>
      <c r="G16" s="31"/>
      <c r="H16" s="30"/>
      <c r="I16" s="31"/>
      <c r="J16" s="30"/>
      <c r="K16" s="31"/>
      <c r="L16" s="22"/>
      <c r="M16" s="22"/>
      <c r="N16" s="22"/>
      <c r="O16" s="22"/>
      <c r="P16" s="22"/>
      <c r="Q16" s="22"/>
      <c r="R16" s="22"/>
      <c r="S16" s="22"/>
      <c r="T16" s="22"/>
      <c r="U16" s="22"/>
      <c r="V16" s="22"/>
      <c r="W16" s="22"/>
      <c r="X16" s="22"/>
      <c r="Y16" s="22"/>
      <c r="Z16" s="22"/>
    </row>
    <row r="17" ht="15.75" customHeight="1">
      <c r="A17" s="33"/>
      <c r="B17" s="28"/>
      <c r="C17" s="29" t="s">
        <v>64</v>
      </c>
      <c r="D17" s="39" t="s">
        <v>26</v>
      </c>
      <c r="E17" s="29" t="s">
        <v>65</v>
      </c>
      <c r="F17" s="39"/>
      <c r="G17" s="29"/>
      <c r="H17" s="39"/>
      <c r="I17" s="29"/>
      <c r="J17" s="39"/>
      <c r="K17" s="29"/>
      <c r="L17" s="22"/>
      <c r="M17" s="22"/>
      <c r="N17" s="22"/>
      <c r="O17" s="22"/>
      <c r="P17" s="22"/>
      <c r="Q17" s="22"/>
      <c r="R17" s="22"/>
      <c r="S17" s="22"/>
      <c r="T17" s="22"/>
      <c r="U17" s="22"/>
      <c r="V17" s="22"/>
      <c r="W17" s="22"/>
      <c r="X17" s="22"/>
      <c r="Y17" s="22"/>
      <c r="Z17" s="22"/>
    </row>
    <row r="18" ht="6.0" customHeight="1">
      <c r="A18" s="36"/>
      <c r="B18" s="37"/>
      <c r="C18" s="37"/>
      <c r="D18" s="37"/>
      <c r="E18" s="37"/>
      <c r="F18" s="37"/>
      <c r="G18" s="37"/>
      <c r="H18" s="37"/>
      <c r="I18" s="37"/>
      <c r="J18" s="37"/>
      <c r="K18" s="37"/>
      <c r="L18" s="22"/>
      <c r="M18" s="22"/>
      <c r="N18" s="22"/>
      <c r="O18" s="22"/>
      <c r="P18" s="22"/>
      <c r="Q18" s="22"/>
      <c r="R18" s="22"/>
      <c r="S18" s="22"/>
      <c r="T18" s="22"/>
      <c r="U18" s="22"/>
      <c r="V18" s="22"/>
      <c r="W18" s="22"/>
      <c r="X18" s="22"/>
      <c r="Y18" s="22"/>
      <c r="Z18" s="22"/>
    </row>
    <row r="19" ht="15.75" customHeight="1">
      <c r="A19" s="27" t="s">
        <v>68</v>
      </c>
      <c r="B19" s="28"/>
      <c r="C19" s="29" t="s">
        <v>69</v>
      </c>
      <c r="D19" s="30" t="s">
        <v>26</v>
      </c>
      <c r="E19" s="31" t="s">
        <v>70</v>
      </c>
      <c r="F19" s="30"/>
      <c r="G19" s="31"/>
      <c r="H19" s="30"/>
      <c r="I19" s="31"/>
      <c r="J19" s="30"/>
      <c r="K19" s="31"/>
      <c r="L19" s="22"/>
      <c r="M19" s="22"/>
      <c r="N19" s="22"/>
      <c r="O19" s="22"/>
      <c r="P19" s="22"/>
      <c r="Q19" s="22"/>
      <c r="R19" s="22"/>
      <c r="S19" s="22"/>
      <c r="T19" s="22"/>
      <c r="U19" s="22"/>
      <c r="V19" s="22"/>
      <c r="W19" s="22"/>
      <c r="X19" s="22"/>
      <c r="Y19" s="22"/>
      <c r="Z19" s="22"/>
    </row>
    <row r="20" ht="6.0" customHeight="1">
      <c r="A20" s="36"/>
      <c r="B20" s="37"/>
      <c r="C20" s="37"/>
      <c r="D20" s="37"/>
      <c r="E20" s="37"/>
      <c r="F20" s="37"/>
      <c r="G20" s="37"/>
      <c r="H20" s="37"/>
      <c r="I20" s="37"/>
      <c r="J20" s="37"/>
      <c r="K20" s="37"/>
      <c r="L20" s="22"/>
      <c r="M20" s="22"/>
      <c r="N20" s="22"/>
      <c r="O20" s="22"/>
      <c r="P20" s="22"/>
      <c r="Q20" s="22"/>
      <c r="R20" s="22"/>
      <c r="S20" s="22"/>
      <c r="T20" s="22"/>
      <c r="U20" s="22"/>
      <c r="V20" s="22"/>
      <c r="W20" s="22"/>
      <c r="X20" s="22"/>
      <c r="Y20" s="22"/>
      <c r="Z20" s="22"/>
    </row>
    <row r="21" ht="15.75" customHeight="1">
      <c r="A21" s="27" t="s">
        <v>73</v>
      </c>
      <c r="B21" s="28"/>
      <c r="C21" s="29" t="s">
        <v>74</v>
      </c>
      <c r="D21" s="30" t="s">
        <v>26</v>
      </c>
      <c r="E21" s="31" t="s">
        <v>75</v>
      </c>
      <c r="F21" s="30"/>
      <c r="G21" s="31"/>
      <c r="H21" s="30"/>
      <c r="I21" s="31"/>
      <c r="J21" s="30"/>
      <c r="K21" s="31"/>
      <c r="L21" s="22"/>
      <c r="M21" s="22"/>
      <c r="N21" s="22"/>
      <c r="O21" s="22"/>
      <c r="P21" s="22"/>
      <c r="Q21" s="22"/>
      <c r="R21" s="22"/>
      <c r="S21" s="22"/>
      <c r="T21" s="22"/>
      <c r="U21" s="22"/>
      <c r="V21" s="22"/>
      <c r="W21" s="22"/>
      <c r="X21" s="22"/>
      <c r="Y21" s="22"/>
      <c r="Z21" s="22"/>
    </row>
    <row r="22" ht="6.0" customHeight="1">
      <c r="A22" s="36"/>
      <c r="B22" s="37"/>
      <c r="C22" s="37"/>
      <c r="D22" s="37"/>
      <c r="E22" s="37"/>
      <c r="F22" s="37"/>
      <c r="G22" s="37"/>
      <c r="H22" s="37"/>
      <c r="I22" s="37"/>
      <c r="J22" s="37"/>
      <c r="K22" s="37"/>
      <c r="L22" s="22"/>
      <c r="M22" s="22"/>
      <c r="N22" s="22"/>
      <c r="O22" s="22"/>
      <c r="P22" s="22"/>
      <c r="Q22" s="22"/>
      <c r="R22" s="22"/>
      <c r="S22" s="22"/>
      <c r="T22" s="22"/>
      <c r="U22" s="22"/>
      <c r="V22" s="22"/>
      <c r="W22" s="22"/>
      <c r="X22" s="22"/>
      <c r="Y22" s="22"/>
      <c r="Z22" s="22"/>
    </row>
    <row r="23" ht="15.75" customHeight="1">
      <c r="A23" s="27" t="s">
        <v>77</v>
      </c>
      <c r="B23" s="28"/>
      <c r="C23" s="31" t="s">
        <v>78</v>
      </c>
      <c r="D23" s="30" t="s">
        <v>26</v>
      </c>
      <c r="E23" s="31" t="s">
        <v>79</v>
      </c>
      <c r="F23" s="30"/>
      <c r="G23" s="31"/>
      <c r="H23" s="30"/>
      <c r="I23" s="31"/>
      <c r="J23" s="30"/>
      <c r="K23" s="31"/>
      <c r="L23" s="22"/>
      <c r="M23" s="22"/>
      <c r="N23" s="22"/>
      <c r="O23" s="22"/>
      <c r="P23" s="22"/>
      <c r="Q23" s="22"/>
      <c r="R23" s="22"/>
      <c r="S23" s="22"/>
      <c r="T23" s="22"/>
      <c r="U23" s="22"/>
      <c r="V23" s="22"/>
      <c r="W23" s="22"/>
      <c r="X23" s="22"/>
      <c r="Y23" s="22"/>
      <c r="Z23" s="22"/>
    </row>
    <row r="24" ht="15.75" customHeight="1">
      <c r="A24" s="33"/>
      <c r="B24" s="28"/>
      <c r="C24" s="31" t="s">
        <v>80</v>
      </c>
      <c r="D24" s="39" t="s">
        <v>26</v>
      </c>
      <c r="E24" s="29" t="s">
        <v>81</v>
      </c>
      <c r="F24" s="39"/>
      <c r="G24" s="29"/>
      <c r="H24" s="39"/>
      <c r="I24" s="29"/>
      <c r="J24" s="39"/>
      <c r="K24" s="29"/>
      <c r="L24" s="22"/>
      <c r="M24" s="22"/>
      <c r="N24" s="22"/>
      <c r="O24" s="22"/>
      <c r="P24" s="22"/>
      <c r="Q24" s="22"/>
      <c r="R24" s="22"/>
      <c r="S24" s="22"/>
      <c r="T24" s="22"/>
      <c r="U24" s="22"/>
      <c r="V24" s="22"/>
      <c r="W24" s="22"/>
      <c r="X24" s="22"/>
      <c r="Y24" s="22"/>
      <c r="Z24" s="22"/>
    </row>
    <row r="25" ht="6.0" customHeight="1">
      <c r="A25" s="27" t="s">
        <v>82</v>
      </c>
      <c r="B25" s="28"/>
      <c r="C25" s="29" t="s">
        <v>83</v>
      </c>
      <c r="D25" s="39" t="s">
        <v>26</v>
      </c>
      <c r="E25" s="29" t="s">
        <v>33</v>
      </c>
      <c r="F25" s="39"/>
      <c r="G25" s="29"/>
      <c r="H25" s="39"/>
      <c r="I25" s="29"/>
      <c r="J25" s="39"/>
      <c r="K25" s="29"/>
      <c r="L25" s="22"/>
      <c r="M25" s="22"/>
      <c r="N25" s="22"/>
      <c r="O25" s="22"/>
      <c r="P25" s="22"/>
      <c r="Q25" s="22"/>
      <c r="R25" s="22"/>
      <c r="S25" s="22"/>
      <c r="T25" s="22"/>
      <c r="U25" s="22"/>
      <c r="V25" s="22"/>
      <c r="W25" s="22"/>
      <c r="X25" s="22"/>
      <c r="Y25" s="22"/>
      <c r="Z25" s="22"/>
    </row>
    <row r="26" ht="15.75" customHeight="1">
      <c r="A26" s="33"/>
      <c r="B26" s="28"/>
      <c r="C26" s="29" t="s">
        <v>84</v>
      </c>
      <c r="D26" s="30" t="s">
        <v>26</v>
      </c>
      <c r="E26" s="42" t="s">
        <v>85</v>
      </c>
      <c r="F26" s="30"/>
      <c r="G26" s="42"/>
      <c r="H26" s="30"/>
      <c r="I26" s="42"/>
      <c r="J26" s="30"/>
      <c r="K26" s="42"/>
      <c r="L26" s="22"/>
      <c r="M26" s="22"/>
      <c r="N26" s="22"/>
      <c r="O26" s="22"/>
      <c r="P26" s="22"/>
      <c r="Q26" s="22"/>
      <c r="R26" s="22"/>
      <c r="S26" s="22"/>
      <c r="T26" s="22"/>
      <c r="U26" s="22"/>
      <c r="V26" s="22"/>
      <c r="W26" s="22"/>
      <c r="X26" s="22"/>
      <c r="Y26" s="22"/>
      <c r="Z26" s="22"/>
    </row>
    <row r="27" ht="15.75" customHeight="1">
      <c r="A27" s="33"/>
      <c r="B27" s="28"/>
      <c r="C27" s="29" t="s">
        <v>86</v>
      </c>
      <c r="D27" s="43"/>
      <c r="E27" s="31" t="s">
        <v>87</v>
      </c>
      <c r="F27" s="43"/>
      <c r="G27" s="31"/>
      <c r="H27" s="43"/>
      <c r="I27" s="31"/>
      <c r="J27" s="43"/>
      <c r="K27" s="31"/>
      <c r="L27" s="22"/>
      <c r="M27" s="22"/>
      <c r="N27" s="22"/>
      <c r="O27" s="22"/>
      <c r="P27" s="22"/>
      <c r="Q27" s="22"/>
      <c r="R27" s="22"/>
      <c r="S27" s="22"/>
      <c r="T27" s="22"/>
      <c r="U27" s="22"/>
      <c r="V27" s="22"/>
      <c r="W27" s="22"/>
      <c r="X27" s="22"/>
      <c r="Y27" s="22"/>
      <c r="Z27" s="22"/>
    </row>
    <row r="28" ht="15.75" customHeight="1">
      <c r="A28" s="33"/>
      <c r="B28" s="28"/>
      <c r="C28" s="28"/>
      <c r="D28" s="43"/>
      <c r="E28" s="43"/>
      <c r="F28" s="43"/>
      <c r="G28" s="43"/>
      <c r="H28" s="43"/>
      <c r="I28" s="43"/>
      <c r="J28" s="43"/>
      <c r="K28" s="43"/>
      <c r="L28" s="22"/>
      <c r="M28" s="22"/>
      <c r="N28" s="22"/>
      <c r="O28" s="22"/>
      <c r="P28" s="22"/>
      <c r="Q28" s="22"/>
      <c r="R28" s="22"/>
      <c r="S28" s="22"/>
      <c r="T28" s="22"/>
      <c r="U28" s="22"/>
      <c r="V28" s="22"/>
      <c r="W28" s="22"/>
      <c r="X28" s="22"/>
      <c r="Y28" s="22"/>
      <c r="Z28" s="22"/>
    </row>
    <row r="29" ht="15.75" customHeight="1">
      <c r="A29" s="33"/>
      <c r="B29" s="28"/>
      <c r="C29" s="28"/>
      <c r="D29" s="28"/>
      <c r="E29" s="28"/>
      <c r="F29" s="28"/>
      <c r="G29" s="28"/>
      <c r="H29" s="28"/>
      <c r="I29" s="28"/>
      <c r="J29" s="28"/>
      <c r="K29" s="28"/>
      <c r="L29" s="22"/>
      <c r="M29" s="22"/>
      <c r="N29" s="22"/>
      <c r="O29" s="22"/>
      <c r="P29" s="22"/>
      <c r="Q29" s="22"/>
      <c r="R29" s="22"/>
      <c r="S29" s="22"/>
      <c r="T29" s="22"/>
      <c r="U29" s="22"/>
      <c r="V29" s="22"/>
      <c r="W29" s="22"/>
      <c r="X29" s="22"/>
      <c r="Y29" s="22"/>
      <c r="Z29" s="22"/>
    </row>
    <row r="30" ht="15.75" customHeight="1">
      <c r="A30" s="33"/>
      <c r="B30" s="28"/>
      <c r="C30" s="28"/>
      <c r="D30" s="28"/>
      <c r="E30" s="28"/>
      <c r="F30" s="28"/>
      <c r="G30" s="28"/>
      <c r="H30" s="28"/>
      <c r="I30" s="28"/>
      <c r="J30" s="28"/>
      <c r="K30" s="28"/>
      <c r="L30" s="22"/>
      <c r="M30" s="22"/>
      <c r="N30" s="22"/>
      <c r="O30" s="22"/>
      <c r="P30" s="22"/>
      <c r="Q30" s="22"/>
      <c r="R30" s="22"/>
      <c r="S30" s="22"/>
      <c r="T30" s="22"/>
      <c r="U30" s="22"/>
      <c r="V30" s="22"/>
      <c r="W30" s="22"/>
      <c r="X30" s="22"/>
      <c r="Y30" s="22"/>
      <c r="Z30" s="22"/>
    </row>
    <row r="31"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sheetData>
  <mergeCells count="1">
    <mergeCell ref="A1:C1"/>
  </mergeCells>
  <conditionalFormatting sqref="B4:B30">
    <cfRule type="containsText" dxfId="3" priority="1" operator="containsText" text="Completed">
      <formula>NOT(ISERROR(SEARCH(("Completed"),(B4))))</formula>
    </cfRule>
  </conditionalFormatting>
  <dataValidations>
    <dataValidation type="list" allowBlank="1" sqref="B4:B30">
      <formula1>"In progress,Completed"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2.29"/>
    <col customWidth="1" min="2" max="3" width="17.29"/>
    <col customWidth="1" min="4" max="4" width="21.71"/>
    <col customWidth="1" min="5" max="5" width="34.43"/>
    <col customWidth="1" min="6" max="6" width="17.29"/>
    <col customWidth="1" min="7" max="7" width="41.0"/>
  </cols>
  <sheetData>
    <row r="1" ht="15.75" customHeight="1">
      <c r="A1" s="2" t="s">
        <v>1</v>
      </c>
      <c r="B1" s="3" t="s">
        <v>2</v>
      </c>
      <c r="C1" s="3" t="s">
        <v>3</v>
      </c>
      <c r="D1" s="3" t="s">
        <v>4</v>
      </c>
      <c r="E1" s="3" t="s">
        <v>5</v>
      </c>
      <c r="F1" s="3" t="s">
        <v>6</v>
      </c>
      <c r="G1" s="3" t="s">
        <v>7</v>
      </c>
    </row>
    <row r="2" ht="18.75" customHeight="1">
      <c r="A2" s="6" t="s">
        <v>9</v>
      </c>
      <c r="B2" s="7" t="s">
        <v>10</v>
      </c>
      <c r="C2" s="8"/>
      <c r="D2" s="7"/>
      <c r="E2" s="7" t="s">
        <v>11</v>
      </c>
      <c r="F2" s="9"/>
      <c r="G2" s="10"/>
    </row>
    <row r="3" ht="18.75" customHeight="1">
      <c r="A3" s="19" t="s">
        <v>12</v>
      </c>
      <c r="B3" s="19" t="s">
        <v>16</v>
      </c>
      <c r="D3" s="10"/>
      <c r="E3" s="10"/>
      <c r="G3" s="10"/>
    </row>
    <row r="4" ht="18.75" customHeight="1">
      <c r="A4" s="21" t="s">
        <v>17</v>
      </c>
      <c r="B4" s="19" t="s">
        <v>18</v>
      </c>
      <c r="C4" s="23"/>
      <c r="D4" s="32" t="str">
        <f>HYPERLINK("http://goo.gl/MCiCn","goo.gl/MCiCn")</f>
        <v>goo.gl/MCiCn</v>
      </c>
      <c r="E4" s="34" t="s">
        <v>28</v>
      </c>
      <c r="F4" s="35" t="s">
        <v>31</v>
      </c>
      <c r="G4" s="10"/>
    </row>
    <row r="5" ht="18.75" customHeight="1">
      <c r="A5" s="21" t="s">
        <v>34</v>
      </c>
      <c r="D5" s="32" t="str">
        <f>HYPERLINK("http://goo.gl/f876P","goo.gl/f876P")</f>
        <v>goo.gl/f876P</v>
      </c>
      <c r="E5" s="21" t="s">
        <v>37</v>
      </c>
      <c r="F5" s="35" t="s">
        <v>31</v>
      </c>
      <c r="G5" s="10"/>
    </row>
    <row r="6" ht="18.75" customHeight="1">
      <c r="A6" s="10"/>
      <c r="B6" s="19"/>
      <c r="D6" s="10"/>
      <c r="E6" s="10"/>
      <c r="G6" s="10"/>
    </row>
    <row r="7" ht="18.75" customHeight="1">
      <c r="A7" s="19" t="s">
        <v>38</v>
      </c>
      <c r="B7" s="38" t="s">
        <v>16</v>
      </c>
      <c r="D7" s="10"/>
      <c r="E7" s="10"/>
      <c r="G7" s="10"/>
    </row>
    <row r="8" ht="18.75" customHeight="1">
      <c r="A8" s="21" t="s">
        <v>41</v>
      </c>
      <c r="B8" s="19" t="s">
        <v>42</v>
      </c>
      <c r="D8" s="32" t="str">
        <f>HYPERLINK("http://goo.gl/5YPHyv","http://goo.gl/5YPHyv")</f>
        <v>http://goo.gl/5YPHyv</v>
      </c>
      <c r="E8" s="21" t="s">
        <v>37</v>
      </c>
      <c r="F8" s="35" t="s">
        <v>31</v>
      </c>
      <c r="G8" s="10"/>
    </row>
    <row r="9" ht="18.75" customHeight="1">
      <c r="A9" s="10"/>
      <c r="B9" s="19"/>
      <c r="D9" s="10"/>
      <c r="E9" s="10"/>
      <c r="G9" s="10"/>
    </row>
    <row r="10" ht="18.75" customHeight="1">
      <c r="A10" s="19" t="s">
        <v>44</v>
      </c>
      <c r="B10" s="19" t="s">
        <v>16</v>
      </c>
      <c r="D10" s="10"/>
      <c r="E10" s="10"/>
      <c r="G10" s="10"/>
    </row>
    <row r="11" ht="18.75" customHeight="1">
      <c r="A11" s="21" t="s">
        <v>46</v>
      </c>
      <c r="B11" s="21" t="s">
        <v>47</v>
      </c>
      <c r="C11" s="40"/>
      <c r="D11" s="32" t="str">
        <f>HYPERLINK("http://goo.gl/BRYAv","goo.gl/BRYAv")</f>
        <v>goo.gl/BRYAv</v>
      </c>
      <c r="E11" s="21" t="s">
        <v>37</v>
      </c>
      <c r="F11" s="35" t="s">
        <v>31</v>
      </c>
      <c r="G11" s="10"/>
    </row>
    <row r="12" ht="18.75" customHeight="1">
      <c r="A12" s="21" t="s">
        <v>53</v>
      </c>
      <c r="B12" s="21" t="s">
        <v>54</v>
      </c>
      <c r="C12" s="40"/>
      <c r="D12" s="32" t="str">
        <f>HYPERLINK("http://goo.gl/yXZq6","goo.gl/yXZq6")</f>
        <v>goo.gl/yXZq6</v>
      </c>
      <c r="E12" s="21" t="s">
        <v>37</v>
      </c>
      <c r="F12" s="35" t="s">
        <v>31</v>
      </c>
      <c r="G12" s="10"/>
    </row>
    <row r="13" ht="18.75" customHeight="1">
      <c r="A13" s="21" t="s">
        <v>58</v>
      </c>
      <c r="B13" s="21" t="s">
        <v>54</v>
      </c>
      <c r="C13" s="40"/>
      <c r="D13" s="32" t="str">
        <f>HYPERLINK("http://goo.gl/5lF69","goo.gl/5lF69")</f>
        <v>goo.gl/5lF69</v>
      </c>
      <c r="E13" s="21" t="s">
        <v>37</v>
      </c>
      <c r="F13" s="35" t="s">
        <v>31</v>
      </c>
      <c r="G13" s="10"/>
    </row>
    <row r="14" ht="18.75" customHeight="1">
      <c r="A14" s="21" t="s">
        <v>61</v>
      </c>
      <c r="B14" s="21" t="s">
        <v>54</v>
      </c>
      <c r="C14" s="40"/>
      <c r="D14" s="32" t="str">
        <f>HYPERLINK("http://goo.gl/rq6HE","goo.gl/rq6HE")</f>
        <v>goo.gl/rq6HE</v>
      </c>
      <c r="E14" s="21" t="s">
        <v>37</v>
      </c>
      <c r="F14" s="35" t="s">
        <v>31</v>
      </c>
      <c r="G14" s="41"/>
    </row>
    <row r="15" ht="18.75" customHeight="1">
      <c r="A15" s="10"/>
      <c r="D15" s="10"/>
      <c r="E15" s="10"/>
      <c r="G15" s="10"/>
    </row>
    <row r="16" ht="18.75" customHeight="1">
      <c r="A16" s="19" t="s">
        <v>66</v>
      </c>
      <c r="B16" s="19" t="s">
        <v>16</v>
      </c>
      <c r="D16" s="10"/>
      <c r="E16" s="10"/>
      <c r="G16" s="10"/>
    </row>
    <row r="17" ht="18.75" customHeight="1">
      <c r="A17" s="21" t="s">
        <v>67</v>
      </c>
      <c r="B17" s="21" t="s">
        <v>18</v>
      </c>
      <c r="D17" s="32" t="str">
        <f>HYPERLINK("http://goo.gl/0E1bg","goo.gl/0E1bg")</f>
        <v>goo.gl/0E1bg</v>
      </c>
      <c r="E17" s="34" t="s">
        <v>71</v>
      </c>
      <c r="F17" s="35" t="s">
        <v>31</v>
      </c>
      <c r="G17" s="10"/>
    </row>
    <row r="18" ht="18.75" customHeight="1">
      <c r="A18" s="21" t="s">
        <v>72</v>
      </c>
      <c r="B18" s="21" t="s">
        <v>18</v>
      </c>
      <c r="C18" s="40"/>
      <c r="D18" s="32" t="str">
        <f>HYPERLINK("http://goo.gl/DS5kkU","http://goo.gl/DS5kkU")</f>
        <v>http://goo.gl/DS5kkU</v>
      </c>
      <c r="E18" s="34" t="s">
        <v>71</v>
      </c>
      <c r="F18" s="35" t="s">
        <v>31</v>
      </c>
      <c r="G18" s="10"/>
    </row>
    <row r="19" ht="18.75" customHeight="1">
      <c r="A19" s="21" t="s">
        <v>76</v>
      </c>
      <c r="B19" s="21" t="s">
        <v>18</v>
      </c>
      <c r="C19" s="23"/>
      <c r="D19" s="32" t="str">
        <f>HYPERLINK("http://goo.gl/kpHSak","http://goo.gl/kpHSak")</f>
        <v>http://goo.gl/kpHSak</v>
      </c>
      <c r="E19" s="34" t="s">
        <v>71</v>
      </c>
      <c r="F19" s="35" t="s">
        <v>31</v>
      </c>
      <c r="G19" s="10"/>
    </row>
    <row r="20" ht="18.75" customHeight="1">
      <c r="A20" s="10"/>
      <c r="D20" s="10"/>
      <c r="E20" s="10"/>
      <c r="G20" s="10"/>
    </row>
    <row r="21" ht="18.75" customHeight="1">
      <c r="A21" s="6" t="s">
        <v>88</v>
      </c>
      <c r="B21" s="7" t="s">
        <v>10</v>
      </c>
      <c r="C21" s="44"/>
      <c r="D21" s="7"/>
      <c r="E21" s="7" t="s">
        <v>89</v>
      </c>
      <c r="F21" s="35"/>
      <c r="G21" s="10"/>
    </row>
    <row r="22" ht="18.75" customHeight="1">
      <c r="A22" s="19" t="s">
        <v>90</v>
      </c>
      <c r="B22" s="19" t="s">
        <v>91</v>
      </c>
      <c r="C22" s="45"/>
      <c r="D22" s="10"/>
      <c r="E22" s="10"/>
      <c r="G22" s="10"/>
    </row>
    <row r="23" ht="18.75" customHeight="1">
      <c r="A23" s="34" t="s">
        <v>92</v>
      </c>
      <c r="B23" s="21" t="s">
        <v>10</v>
      </c>
      <c r="C23" s="23"/>
      <c r="D23" s="32" t="str">
        <f>HYPERLINK("http://goo.gl/m3LmR","goo.gl/m3LmR")</f>
        <v>goo.gl/m3LmR</v>
      </c>
      <c r="E23" s="34"/>
      <c r="F23" s="35" t="s">
        <v>31</v>
      </c>
      <c r="G23" s="10"/>
    </row>
    <row r="24" ht="18.75" customHeight="1">
      <c r="A24" s="34" t="s">
        <v>93</v>
      </c>
      <c r="B24" s="21" t="s">
        <v>10</v>
      </c>
      <c r="C24" s="23"/>
      <c r="D24" s="32" t="str">
        <f>HYPERLINK("http://goo.gl/Ua0a2","goo.gl/Ua0a2")</f>
        <v>goo.gl/Ua0a2</v>
      </c>
      <c r="E24" s="34"/>
      <c r="F24" s="35" t="s">
        <v>31</v>
      </c>
      <c r="G24" s="10"/>
    </row>
    <row r="25" ht="18.75" customHeight="1">
      <c r="A25" s="34" t="s">
        <v>94</v>
      </c>
      <c r="B25" s="21" t="s">
        <v>10</v>
      </c>
      <c r="C25" s="23"/>
      <c r="D25" s="32" t="str">
        <f>HYPERLINK("http://dfpgpt.appspot.com/","dfpgpt.appspot.com/")</f>
        <v>dfpgpt.appspot.com/</v>
      </c>
      <c r="E25" s="34"/>
      <c r="F25" s="35" t="s">
        <v>31</v>
      </c>
      <c r="G25" s="10"/>
    </row>
    <row r="26" ht="18.75" customHeight="1">
      <c r="A26" s="10"/>
      <c r="C26" s="45"/>
      <c r="D26" s="10"/>
      <c r="E26" s="10"/>
      <c r="G26" s="10"/>
    </row>
    <row r="27" ht="18.75" customHeight="1">
      <c r="A27" s="19" t="s">
        <v>95</v>
      </c>
      <c r="B27" s="19" t="s">
        <v>91</v>
      </c>
      <c r="C27" s="45"/>
      <c r="D27" s="10"/>
      <c r="E27" s="10"/>
      <c r="G27" s="10"/>
    </row>
    <row r="28" ht="18.75" customHeight="1">
      <c r="A28" s="21" t="s">
        <v>96</v>
      </c>
      <c r="B28" s="21" t="s">
        <v>54</v>
      </c>
      <c r="C28" s="23"/>
      <c r="D28" s="32" t="str">
        <f>HYPERLINK("http://dfpgpt.appspot.com/","dfpgpt.appspot.com/")</f>
        <v>dfpgpt.appspot.com/</v>
      </c>
      <c r="E28" s="34"/>
      <c r="F28" s="35" t="s">
        <v>31</v>
      </c>
      <c r="G28" s="34"/>
    </row>
    <row r="29" ht="18.75" customHeight="1">
      <c r="A29" s="10"/>
      <c r="D29" s="10"/>
      <c r="E29" s="10"/>
      <c r="G29" s="10"/>
    </row>
    <row r="30" ht="18.75" customHeight="1">
      <c r="A30" s="19" t="s">
        <v>97</v>
      </c>
      <c r="B30" s="19" t="s">
        <v>91</v>
      </c>
      <c r="C30" s="23"/>
      <c r="D30" s="10"/>
      <c r="E30" s="10"/>
      <c r="G30" s="10"/>
    </row>
    <row r="31" ht="18.75" customHeight="1">
      <c r="A31" s="21" t="s">
        <v>98</v>
      </c>
      <c r="B31" s="21" t="s">
        <v>42</v>
      </c>
      <c r="D31" s="32" t="str">
        <f>HYPERLINK("http://goo.gl/ZxWrDu","goo.gl/ZxWrDu")</f>
        <v>goo.gl/ZxWrDu</v>
      </c>
      <c r="E31" s="34"/>
      <c r="F31" s="35" t="s">
        <v>31</v>
      </c>
      <c r="G31" s="10"/>
    </row>
    <row r="32" ht="18.75" customHeight="1">
      <c r="A32" s="21" t="s">
        <v>99</v>
      </c>
      <c r="B32" s="21" t="s">
        <v>42</v>
      </c>
      <c r="D32" s="32" t="str">
        <f>HYPERLINK("http://goo.gl/rJkQE","goo.gl/rJkQE")</f>
        <v>goo.gl/rJkQE</v>
      </c>
      <c r="E32" s="34"/>
      <c r="F32" s="35" t="s">
        <v>31</v>
      </c>
      <c r="G32" s="10"/>
    </row>
    <row r="33" ht="18.75" customHeight="1">
      <c r="A33" s="21" t="s">
        <v>100</v>
      </c>
      <c r="B33" s="21" t="s">
        <v>42</v>
      </c>
      <c r="D33" s="32" t="str">
        <f>HYPERLINK("http://goo.gl/9D1w4I","http://goo.gl/9D1w4I")</f>
        <v>http://goo.gl/9D1w4I</v>
      </c>
      <c r="E33" s="34"/>
      <c r="F33" s="35" t="s">
        <v>31</v>
      </c>
      <c r="G33" s="10"/>
    </row>
    <row r="34" ht="18.75" customHeight="1">
      <c r="A34" s="21" t="s">
        <v>101</v>
      </c>
      <c r="B34" s="21" t="s">
        <v>42</v>
      </c>
      <c r="D34" s="32" t="str">
        <f>HYPERLINK("http://goo.gl/Smh5j","goo.gl/Smh5j")</f>
        <v>goo.gl/Smh5j</v>
      </c>
      <c r="E34" s="34"/>
      <c r="F34" s="35" t="s">
        <v>31</v>
      </c>
      <c r="G34" s="10"/>
    </row>
    <row r="35" ht="18.75" customHeight="1">
      <c r="A35" s="41" t="s">
        <v>102</v>
      </c>
      <c r="B35" s="40" t="s">
        <v>103</v>
      </c>
      <c r="D35" s="10"/>
      <c r="E35" s="10"/>
      <c r="F35" s="35" t="s">
        <v>31</v>
      </c>
      <c r="G35" s="10"/>
    </row>
    <row r="36" ht="18.75" customHeight="1">
      <c r="A36" s="10"/>
      <c r="D36" s="10"/>
      <c r="E36" s="10"/>
      <c r="G36" s="10"/>
    </row>
    <row r="37" ht="18.75" customHeight="1">
      <c r="A37" s="6" t="s">
        <v>104</v>
      </c>
      <c r="B37" s="7" t="s">
        <v>10</v>
      </c>
      <c r="C37" s="7"/>
      <c r="D37" s="7"/>
      <c r="E37" s="7" t="s">
        <v>89</v>
      </c>
      <c r="F37" s="35"/>
      <c r="G37" s="10"/>
    </row>
    <row r="38" ht="18.75" customHeight="1">
      <c r="A38" s="19" t="s">
        <v>105</v>
      </c>
      <c r="B38" s="19" t="s">
        <v>106</v>
      </c>
      <c r="D38" s="10"/>
      <c r="E38" s="10"/>
      <c r="F38" s="35"/>
      <c r="G38" s="10"/>
    </row>
    <row r="39" ht="18.75" customHeight="1">
      <c r="A39" s="21" t="s">
        <v>107</v>
      </c>
      <c r="B39" s="21" t="s">
        <v>108</v>
      </c>
      <c r="D39" s="32" t="str">
        <f>HYPERLINK("http://goo.gl/V4yxd","goo.gl/V4yxd")</f>
        <v>goo.gl/V4yxd</v>
      </c>
      <c r="E39" s="34"/>
      <c r="F39" s="35" t="s">
        <v>31</v>
      </c>
      <c r="G39" s="41"/>
    </row>
    <row r="40" ht="18.75" customHeight="1">
      <c r="A40" s="21" t="s">
        <v>109</v>
      </c>
      <c r="B40" s="21" t="s">
        <v>110</v>
      </c>
      <c r="D40" s="32" t="str">
        <f>HYPERLINK("http://goo.gl/m3LmR","goo.gl/m3LmR")</f>
        <v>goo.gl/m3LmR</v>
      </c>
      <c r="E40" s="34"/>
      <c r="F40" s="35" t="s">
        <v>31</v>
      </c>
      <c r="G40" s="10"/>
    </row>
    <row r="41" ht="18.75" customHeight="1">
      <c r="A41" s="10"/>
      <c r="D41" s="10"/>
      <c r="E41" s="10"/>
      <c r="G41" s="10"/>
    </row>
    <row r="42" ht="18.75" customHeight="1">
      <c r="A42" s="19" t="s">
        <v>111</v>
      </c>
      <c r="B42" s="19" t="s">
        <v>106</v>
      </c>
      <c r="D42" s="10"/>
      <c r="E42" s="10"/>
      <c r="G42" s="41"/>
    </row>
    <row r="43" ht="18.75" customHeight="1">
      <c r="A43" s="21" t="s">
        <v>112</v>
      </c>
      <c r="B43" s="21" t="s">
        <v>18</v>
      </c>
      <c r="D43" s="32" t="str">
        <f>HYPERLINK("http://goo.gl/hCycc","goo.gl/hCycc")</f>
        <v>goo.gl/hCycc</v>
      </c>
      <c r="E43" s="34"/>
      <c r="F43" s="35" t="s">
        <v>31</v>
      </c>
      <c r="G43" s="10"/>
    </row>
    <row r="44" ht="18.75" customHeight="1">
      <c r="A44" s="21" t="s">
        <v>113</v>
      </c>
      <c r="B44" s="21" t="s">
        <v>103</v>
      </c>
      <c r="D44" s="32" t="str">
        <f t="shared" ref="D44:D45" si="1">HYPERLINK("http://goo.gl/xE1rB","goo.gl/xE1rB")</f>
        <v>goo.gl/xE1rB</v>
      </c>
      <c r="E44" s="34"/>
      <c r="F44" s="35" t="s">
        <v>31</v>
      </c>
      <c r="G44" s="10"/>
    </row>
    <row r="45" ht="18.75" customHeight="1">
      <c r="A45" s="21" t="s">
        <v>114</v>
      </c>
      <c r="B45" s="21" t="s">
        <v>103</v>
      </c>
      <c r="D45" s="32" t="str">
        <f t="shared" si="1"/>
        <v>goo.gl/xE1rB</v>
      </c>
      <c r="E45" s="34"/>
      <c r="F45" s="35" t="s">
        <v>31</v>
      </c>
      <c r="G45" s="10"/>
    </row>
    <row r="46" ht="18.75" customHeight="1">
      <c r="A46" s="10"/>
      <c r="D46" s="10"/>
      <c r="E46" s="10"/>
      <c r="G46" s="10"/>
    </row>
    <row r="47" ht="18.75" customHeight="1">
      <c r="A47" s="19" t="s">
        <v>115</v>
      </c>
      <c r="B47" s="19" t="s">
        <v>106</v>
      </c>
      <c r="D47" s="10"/>
      <c r="E47" s="10"/>
      <c r="G47" s="10"/>
    </row>
    <row r="48" ht="18.75" customHeight="1">
      <c r="A48" s="21" t="s">
        <v>116</v>
      </c>
      <c r="B48" s="21" t="s">
        <v>117</v>
      </c>
      <c r="D48" s="32" t="str">
        <f>HYPERLINK("http://goo.gl/OMyzc","goo.gl/OMyzc")</f>
        <v>goo.gl/OMyzc</v>
      </c>
      <c r="E48" s="34"/>
      <c r="F48" s="35" t="s">
        <v>31</v>
      </c>
      <c r="G48" s="10"/>
    </row>
    <row r="49" ht="18.75" customHeight="1">
      <c r="A49" s="21" t="s">
        <v>118</v>
      </c>
      <c r="B49" s="21" t="s">
        <v>117</v>
      </c>
      <c r="D49" s="32" t="str">
        <f>HYPERLINK("http://goo.gl/A2Ljv","goo.gl/A2Ljv")</f>
        <v>goo.gl/A2Ljv</v>
      </c>
      <c r="E49" s="34"/>
      <c r="F49" s="35" t="s">
        <v>31</v>
      </c>
      <c r="G49" s="10"/>
    </row>
    <row r="50" ht="18.75" customHeight="1">
      <c r="A50" s="10"/>
      <c r="D50" s="10"/>
      <c r="E50" s="10"/>
      <c r="F50" s="35"/>
      <c r="G50" s="10"/>
    </row>
    <row r="51" ht="18.75" customHeight="1">
      <c r="A51" s="6" t="s">
        <v>119</v>
      </c>
      <c r="B51" s="7" t="s">
        <v>10</v>
      </c>
      <c r="C51" s="7"/>
      <c r="D51" s="7"/>
      <c r="E51" s="7" t="s">
        <v>89</v>
      </c>
      <c r="F51" s="35"/>
      <c r="G51" s="41"/>
    </row>
    <row r="52" ht="18.75" customHeight="1">
      <c r="A52" s="46" t="s">
        <v>120</v>
      </c>
      <c r="B52" s="19" t="s">
        <v>121</v>
      </c>
      <c r="D52" s="10"/>
      <c r="E52" s="10"/>
      <c r="G52" s="10"/>
    </row>
    <row r="53" ht="18.75" customHeight="1">
      <c r="A53" s="21" t="s">
        <v>122</v>
      </c>
      <c r="B53" s="21" t="s">
        <v>18</v>
      </c>
      <c r="D53" s="32" t="str">
        <f>HYPERLINK("http://goo.gl/Hhs6Y","goo.gl/Hhs6Y")</f>
        <v>goo.gl/Hhs6Y</v>
      </c>
      <c r="E53" s="34"/>
      <c r="F53" s="35" t="s">
        <v>31</v>
      </c>
      <c r="G53" s="10"/>
    </row>
    <row r="54" ht="18.75" customHeight="1">
      <c r="A54" s="21" t="s">
        <v>123</v>
      </c>
      <c r="B54" s="21" t="s">
        <v>18</v>
      </c>
      <c r="D54" s="32" t="str">
        <f>HYPERLINK("http://goo.gl/3xgpGC","goo.gl/3xgpGC")</f>
        <v>goo.gl/3xgpGC</v>
      </c>
      <c r="E54" s="34"/>
      <c r="F54" s="35" t="s">
        <v>31</v>
      </c>
      <c r="G54" s="10"/>
    </row>
    <row r="55" ht="18.75" customHeight="1">
      <c r="A55" s="21" t="s">
        <v>124</v>
      </c>
      <c r="B55" s="21" t="s">
        <v>18</v>
      </c>
      <c r="D55" s="32" t="str">
        <f>HYPERLINK("http://goo.gl/HIz6K","goo.gl/HIz6K")</f>
        <v>goo.gl/HIz6K</v>
      </c>
      <c r="E55" s="34"/>
      <c r="F55" s="35" t="s">
        <v>31</v>
      </c>
      <c r="G55" s="10"/>
    </row>
    <row r="56" ht="18.75" customHeight="1">
      <c r="A56" s="10"/>
      <c r="D56" s="10"/>
      <c r="E56" s="10"/>
      <c r="G56" s="10"/>
    </row>
    <row r="57" ht="18.75" customHeight="1">
      <c r="A57" s="19" t="s">
        <v>125</v>
      </c>
      <c r="B57" s="38"/>
      <c r="D57" s="10"/>
      <c r="E57" s="10"/>
      <c r="G57" s="10"/>
    </row>
    <row r="58" ht="18.75" customHeight="1">
      <c r="A58" s="21" t="s">
        <v>126</v>
      </c>
      <c r="B58" s="21" t="s">
        <v>18</v>
      </c>
      <c r="D58" s="21"/>
      <c r="E58" s="21"/>
      <c r="F58" s="35" t="s">
        <v>31</v>
      </c>
      <c r="G58" s="10"/>
    </row>
    <row r="59" ht="18.75" customHeight="1">
      <c r="A59" s="21" t="s">
        <v>127</v>
      </c>
      <c r="B59" s="21" t="s">
        <v>18</v>
      </c>
      <c r="D59" s="21"/>
      <c r="E59" s="21"/>
      <c r="F59" s="35" t="s">
        <v>31</v>
      </c>
      <c r="G59" s="10"/>
    </row>
    <row r="60" ht="18.75" customHeight="1">
      <c r="A60" s="10"/>
      <c r="D60" s="10"/>
      <c r="E60" s="10"/>
      <c r="G60" s="10"/>
    </row>
    <row r="61" ht="15.75" customHeight="1">
      <c r="A61" s="19" t="s">
        <v>128</v>
      </c>
      <c r="B61" s="21" t="s">
        <v>129</v>
      </c>
      <c r="D61" s="10"/>
      <c r="E61" s="10"/>
      <c r="G61" s="10"/>
    </row>
    <row r="62" ht="15.75" customHeight="1">
      <c r="A62" s="21" t="s">
        <v>130</v>
      </c>
      <c r="B62" s="21" t="s">
        <v>108</v>
      </c>
      <c r="D62" s="32" t="str">
        <f>HYPERLINK("http://goo.gl/XGdhKY","goo.gl/XGdhKY")</f>
        <v>goo.gl/XGdhKY</v>
      </c>
      <c r="E62" s="21"/>
      <c r="F62" s="35" t="s">
        <v>31</v>
      </c>
      <c r="G62" s="41"/>
    </row>
    <row r="63" ht="15.75" customHeight="1">
      <c r="A63" s="21" t="s">
        <v>131</v>
      </c>
      <c r="B63" s="21" t="s">
        <v>108</v>
      </c>
      <c r="D63" s="32" t="str">
        <f>HYPERLINK("http://goo.gl/ZDsN6A","goo.gl/ZDsN6A")</f>
        <v>goo.gl/ZDsN6A</v>
      </c>
      <c r="E63" s="21"/>
      <c r="F63" s="35" t="s">
        <v>31</v>
      </c>
      <c r="G63" s="10"/>
    </row>
    <row r="64" ht="15.75" customHeight="1">
      <c r="A64" s="10"/>
      <c r="D64" s="10"/>
      <c r="E64" s="10"/>
      <c r="G64" s="10"/>
    </row>
    <row r="65" ht="15.75" customHeight="1">
      <c r="A65" s="19" t="s">
        <v>132</v>
      </c>
      <c r="B65" s="21" t="s">
        <v>129</v>
      </c>
      <c r="D65" s="10"/>
      <c r="E65" s="10"/>
      <c r="G65" s="10"/>
    </row>
    <row r="66" ht="15.75" customHeight="1">
      <c r="A66" s="21" t="s">
        <v>133</v>
      </c>
      <c r="B66" s="21" t="s">
        <v>108</v>
      </c>
      <c r="D66" s="32" t="str">
        <f>HYPERLINK("http://goo.gl/mqlTp","goo.gl/mqlTp")</f>
        <v>goo.gl/mqlTp</v>
      </c>
      <c r="E66" s="21"/>
      <c r="F66" s="35" t="s">
        <v>31</v>
      </c>
      <c r="G66" s="10"/>
    </row>
    <row r="67" ht="15.75" customHeight="1">
      <c r="A67" s="10"/>
      <c r="D67" s="10"/>
      <c r="E67" s="10"/>
      <c r="G67" s="10"/>
    </row>
    <row r="68" ht="15.75" customHeight="1">
      <c r="A68" s="47" t="s">
        <v>134</v>
      </c>
      <c r="B68" s="47" t="s">
        <v>135</v>
      </c>
      <c r="C68" s="48"/>
      <c r="D68" s="48"/>
      <c r="E68" s="49"/>
      <c r="F68" s="49"/>
      <c r="G68" s="10"/>
    </row>
    <row r="69" ht="15.75" customHeight="1">
      <c r="A69" s="34" t="s">
        <v>136</v>
      </c>
      <c r="B69" s="21" t="s">
        <v>54</v>
      </c>
      <c r="D69" s="32" t="str">
        <f>HYPERLINK("http://goo.gl/u9MfN","goo.gl/u9MfN")</f>
        <v>goo.gl/u9MfN</v>
      </c>
      <c r="E69" s="21" t="s">
        <v>37</v>
      </c>
      <c r="F69" s="35" t="s">
        <v>31</v>
      </c>
      <c r="G69" s="10"/>
    </row>
    <row r="70" ht="15.75" customHeight="1">
      <c r="A70" s="34" t="s">
        <v>137</v>
      </c>
      <c r="B70" s="21" t="s">
        <v>138</v>
      </c>
      <c r="D70" s="32" t="str">
        <f>HYPERLINK("http://goo.gl/JeAF1","goo.gl/JeAF1")</f>
        <v>goo.gl/JeAF1</v>
      </c>
      <c r="E70" s="21" t="s">
        <v>37</v>
      </c>
      <c r="F70" s="35" t="s">
        <v>31</v>
      </c>
      <c r="G70" s="10"/>
    </row>
    <row r="71" ht="15.75" customHeight="1">
      <c r="A71" s="34" t="s">
        <v>139</v>
      </c>
      <c r="B71" s="21" t="s">
        <v>138</v>
      </c>
      <c r="D71" s="32" t="str">
        <f>HYPERLINK("http://goo.gl/Miep7","goo.gl/Miep7")</f>
        <v>goo.gl/Miep7</v>
      </c>
      <c r="E71" s="21" t="s">
        <v>140</v>
      </c>
      <c r="F71" s="35" t="s">
        <v>31</v>
      </c>
      <c r="G71" s="10"/>
    </row>
    <row r="72" ht="15.75" customHeight="1">
      <c r="A72" s="34" t="s">
        <v>141</v>
      </c>
      <c r="B72" s="21" t="s">
        <v>10</v>
      </c>
      <c r="D72" s="32" t="str">
        <f>HYPERLINK("http://goo.gl/oMjRC","goo.gl/oMjRC")</f>
        <v>goo.gl/oMjRC</v>
      </c>
      <c r="E72" s="21" t="s">
        <v>140</v>
      </c>
      <c r="F72" s="35" t="s">
        <v>31</v>
      </c>
      <c r="G72" s="10"/>
    </row>
    <row r="73" ht="15.75" customHeight="1">
      <c r="A73" s="34" t="s">
        <v>142</v>
      </c>
      <c r="B73" s="21" t="s">
        <v>143</v>
      </c>
      <c r="D73" s="32" t="str">
        <f>HYPERLINK("http://goo.gl/UbZAZ","goo.gl/UbZAZ")</f>
        <v>goo.gl/UbZAZ</v>
      </c>
      <c r="E73" s="21" t="s">
        <v>37</v>
      </c>
      <c r="F73" s="35" t="s">
        <v>31</v>
      </c>
      <c r="G73" s="10"/>
    </row>
    <row r="74" ht="15.75" customHeight="1">
      <c r="A74" s="34" t="s">
        <v>144</v>
      </c>
      <c r="B74" s="21" t="s">
        <v>143</v>
      </c>
      <c r="D74" s="32" t="str">
        <f>HYPERLINK("http://goo.gl/qP3id","goo.gl/qP3id")</f>
        <v>goo.gl/qP3id</v>
      </c>
      <c r="E74" s="21" t="s">
        <v>37</v>
      </c>
      <c r="F74" s="35" t="s">
        <v>31</v>
      </c>
      <c r="G74" s="10"/>
    </row>
    <row r="75" ht="15.75" customHeight="1">
      <c r="A75" s="34" t="s">
        <v>145</v>
      </c>
      <c r="B75" s="21" t="s">
        <v>143</v>
      </c>
      <c r="D75" s="32" t="str">
        <f>HYPERLINK("http://goo.gl/WVwpr","goo.gl/WVwpr")</f>
        <v>goo.gl/WVwpr</v>
      </c>
      <c r="E75" s="21" t="s">
        <v>37</v>
      </c>
      <c r="F75" s="35" t="s">
        <v>31</v>
      </c>
      <c r="G75" s="10"/>
    </row>
    <row r="76" ht="15.75" customHeight="1">
      <c r="A76" s="10"/>
      <c r="D76" s="10"/>
      <c r="E76" s="10"/>
      <c r="G76" s="10"/>
    </row>
    <row r="77" ht="15.75" customHeight="1">
      <c r="A77" s="10"/>
      <c r="D77" s="10"/>
      <c r="E77" s="10"/>
      <c r="G77" s="10"/>
    </row>
    <row r="78" ht="15.75" customHeight="1">
      <c r="A78" s="10"/>
      <c r="D78" s="10"/>
      <c r="E78" s="10"/>
      <c r="G78" s="10"/>
    </row>
    <row r="79" ht="15.75" customHeight="1">
      <c r="A79" s="10"/>
      <c r="D79" s="10"/>
      <c r="E79" s="10"/>
      <c r="G79" s="10"/>
    </row>
    <row r="80" ht="15.75" customHeight="1">
      <c r="A80" s="10"/>
      <c r="D80" s="10"/>
      <c r="E80" s="10"/>
      <c r="G80" s="10"/>
    </row>
    <row r="81" ht="15.75" customHeight="1">
      <c r="A81" s="10"/>
      <c r="D81" s="10"/>
      <c r="E81" s="10"/>
      <c r="G81" s="10"/>
    </row>
    <row r="82" ht="15.75" customHeight="1">
      <c r="A82" s="10"/>
      <c r="D82" s="10"/>
      <c r="E82" s="10"/>
      <c r="G82" s="10"/>
    </row>
    <row r="83" ht="15.75" customHeight="1">
      <c r="A83" s="10"/>
      <c r="D83" s="10"/>
      <c r="E83" s="10"/>
      <c r="G83" s="10"/>
    </row>
    <row r="84" ht="15.75" customHeight="1">
      <c r="A84" s="10"/>
      <c r="D84" s="10"/>
      <c r="E84" s="10"/>
      <c r="G84" s="10"/>
    </row>
    <row r="85" ht="15.75" customHeight="1">
      <c r="A85" s="10"/>
      <c r="D85" s="10"/>
      <c r="E85" s="10"/>
      <c r="G85" s="10"/>
    </row>
    <row r="86" ht="15.75" customHeight="1">
      <c r="A86" s="10"/>
      <c r="D86" s="10"/>
      <c r="E86" s="10"/>
      <c r="G86" s="10"/>
    </row>
    <row r="87" ht="15.75" customHeight="1">
      <c r="A87" s="10"/>
      <c r="D87" s="10"/>
      <c r="E87" s="10"/>
      <c r="G87" s="10"/>
    </row>
    <row r="88" ht="15.75" customHeight="1">
      <c r="A88" s="10"/>
      <c r="D88" s="10"/>
      <c r="E88" s="10"/>
      <c r="G88" s="10"/>
    </row>
    <row r="89" ht="15.75" customHeight="1">
      <c r="A89" s="10"/>
      <c r="D89" s="10"/>
      <c r="E89" s="10"/>
      <c r="G89" s="10"/>
    </row>
    <row r="90" ht="15.75" customHeight="1">
      <c r="A90" s="10"/>
      <c r="D90" s="10"/>
      <c r="E90" s="10"/>
      <c r="G90" s="10"/>
    </row>
    <row r="91" ht="15.75" customHeight="1">
      <c r="A91" s="10"/>
      <c r="D91" s="10"/>
      <c r="E91" s="10"/>
      <c r="G91" s="10"/>
    </row>
    <row r="92" ht="15.75" customHeight="1">
      <c r="A92" s="10"/>
      <c r="D92" s="10"/>
      <c r="E92" s="10"/>
      <c r="G92" s="10"/>
    </row>
    <row r="93" ht="15.75" customHeight="1">
      <c r="A93" s="10"/>
      <c r="D93" s="10"/>
      <c r="E93" s="10"/>
      <c r="G93" s="10"/>
    </row>
    <row r="94" ht="15.75" customHeight="1">
      <c r="A94" s="10"/>
      <c r="D94" s="10"/>
      <c r="E94" s="10"/>
      <c r="G94" s="10"/>
    </row>
    <row r="95" ht="15.75" customHeight="1">
      <c r="A95" s="10"/>
      <c r="D95" s="10"/>
      <c r="E95" s="10"/>
      <c r="G95" s="10"/>
    </row>
    <row r="96" ht="15.75" customHeight="1">
      <c r="A96" s="10"/>
      <c r="D96" s="10"/>
      <c r="E96" s="10"/>
      <c r="G96" s="10"/>
    </row>
    <row r="97" ht="15.75" customHeight="1">
      <c r="A97" s="10"/>
      <c r="D97" s="10"/>
      <c r="E97" s="10"/>
      <c r="G97" s="10"/>
    </row>
    <row r="98" ht="15.75" customHeight="1">
      <c r="A98" s="10"/>
      <c r="D98" s="10"/>
      <c r="E98" s="10"/>
      <c r="G98" s="10"/>
    </row>
  </sheetData>
  <conditionalFormatting sqref="F2 F4:F5 F8 F11:F14 F17:F19 F23:F25 F28 F31:F35 F39:F40 F43:F45 F48:F49 F53:F55 F58:F59 F62:F63 F66 F69:F75">
    <cfRule type="cellIs" dxfId="0" priority="1" operator="equal">
      <formula>"Not started"</formula>
    </cfRule>
  </conditionalFormatting>
  <conditionalFormatting sqref="F4:F5">
    <cfRule type="cellIs" dxfId="0" priority="2" operator="equal">
      <formula>"Not started"</formula>
    </cfRule>
  </conditionalFormatting>
  <conditionalFormatting sqref="F8">
    <cfRule type="cellIs" dxfId="0" priority="3" operator="equal">
      <formula>"Not started"</formula>
    </cfRule>
  </conditionalFormatting>
  <conditionalFormatting sqref="F11:F14">
    <cfRule type="cellIs" dxfId="0" priority="4" operator="equal">
      <formula>"Not started"</formula>
    </cfRule>
  </conditionalFormatting>
  <conditionalFormatting sqref="F2 F4:F5 F11:F14 F17:F19 F21 F23:F25">
    <cfRule type="cellIs" dxfId="0" priority="5" operator="equal">
      <formula>"Not started"</formula>
    </cfRule>
  </conditionalFormatting>
  <conditionalFormatting sqref="F23:F25">
    <cfRule type="cellIs" dxfId="0" priority="6" operator="equal">
      <formula>"Not started"</formula>
    </cfRule>
  </conditionalFormatting>
  <conditionalFormatting sqref="F28">
    <cfRule type="cellIs" dxfId="0" priority="7" operator="equal">
      <formula>"Not started"</formula>
    </cfRule>
  </conditionalFormatting>
  <conditionalFormatting sqref="F31:F35 F37:F40">
    <cfRule type="cellIs" dxfId="0" priority="8" operator="equal">
      <formula>"Not started"</formula>
    </cfRule>
  </conditionalFormatting>
  <conditionalFormatting sqref="F43:F45">
    <cfRule type="cellIs" dxfId="0" priority="9" operator="equal">
      <formula>"Not started"</formula>
    </cfRule>
  </conditionalFormatting>
  <conditionalFormatting sqref="F48:F51">
    <cfRule type="cellIs" dxfId="0" priority="10" operator="equal">
      <formula>"Not started"</formula>
    </cfRule>
  </conditionalFormatting>
  <conditionalFormatting sqref="F53:F55">
    <cfRule type="cellIs" dxfId="0" priority="11" operator="equal">
      <formula>"Not started"</formula>
    </cfRule>
  </conditionalFormatting>
  <conditionalFormatting sqref="F58:F59">
    <cfRule type="cellIs" dxfId="0" priority="12" operator="equal">
      <formula>"Not started"</formula>
    </cfRule>
  </conditionalFormatting>
  <conditionalFormatting sqref="F62:F63">
    <cfRule type="cellIs" dxfId="0" priority="13" operator="equal">
      <formula>"Not started"</formula>
    </cfRule>
  </conditionalFormatting>
  <conditionalFormatting sqref="F66">
    <cfRule type="cellIs" dxfId="0" priority="14" operator="equal">
      <formula>"Not started"</formula>
    </cfRule>
  </conditionalFormatting>
  <conditionalFormatting sqref="F2 F4:F5 F8 F11:F14 F17:F19 F23:F25 F28 F31:F35 F39:F40 F43:F45 F48:F49 F53:F55 F58:F59 F62:F63 F66 F69:F75">
    <cfRule type="containsText" dxfId="1" priority="15" operator="containsText" text="In progress">
      <formula>NOT(ISERROR(SEARCH(("In progress"),(F2))))</formula>
    </cfRule>
  </conditionalFormatting>
  <conditionalFormatting sqref="F4:F5">
    <cfRule type="containsText" dxfId="1" priority="16" operator="containsText" text="In progress">
      <formula>NOT(ISERROR(SEARCH(("In progress"),(F4))))</formula>
    </cfRule>
  </conditionalFormatting>
  <conditionalFormatting sqref="F8">
    <cfRule type="containsText" dxfId="1" priority="17" operator="containsText" text="In progress">
      <formula>NOT(ISERROR(SEARCH(("In progress"),(F8))))</formula>
    </cfRule>
  </conditionalFormatting>
  <conditionalFormatting sqref="F11:F14">
    <cfRule type="containsText" dxfId="1" priority="18" operator="containsText" text="In progress">
      <formula>NOT(ISERROR(SEARCH(("In progress"),(F11))))</formula>
    </cfRule>
  </conditionalFormatting>
  <conditionalFormatting sqref="F2 F4:F5 F11:F14 F17:F19 F21 F23:F25">
    <cfRule type="containsText" dxfId="1" priority="19" operator="containsText" text="In progress">
      <formula>NOT(ISERROR(SEARCH(("In progress"),(F2))))</formula>
    </cfRule>
  </conditionalFormatting>
  <conditionalFormatting sqref="F23:F25">
    <cfRule type="containsText" dxfId="1" priority="20" operator="containsText" text="In progress">
      <formula>NOT(ISERROR(SEARCH(("In progress"),(F23))))</formula>
    </cfRule>
  </conditionalFormatting>
  <conditionalFormatting sqref="F28">
    <cfRule type="containsText" dxfId="1" priority="21" operator="containsText" text="In progress">
      <formula>NOT(ISERROR(SEARCH(("In progress"),(F28))))</formula>
    </cfRule>
  </conditionalFormatting>
  <conditionalFormatting sqref="F31:F35 F37:F40">
    <cfRule type="containsText" dxfId="1" priority="22" operator="containsText" text="In progress">
      <formula>NOT(ISERROR(SEARCH(("In progress"),(F31))))</formula>
    </cfRule>
  </conditionalFormatting>
  <conditionalFormatting sqref="F43:F45">
    <cfRule type="containsText" dxfId="1" priority="23" operator="containsText" text="In progress">
      <formula>NOT(ISERROR(SEARCH(("In progress"),(F43))))</formula>
    </cfRule>
  </conditionalFormatting>
  <conditionalFormatting sqref="F48:F51">
    <cfRule type="containsText" dxfId="1" priority="24" operator="containsText" text="In progress">
      <formula>NOT(ISERROR(SEARCH(("In progress"),(F48))))</formula>
    </cfRule>
  </conditionalFormatting>
  <conditionalFormatting sqref="F53:F55">
    <cfRule type="containsText" dxfId="1" priority="25" operator="containsText" text="In progress">
      <formula>NOT(ISERROR(SEARCH(("In progress"),(F53))))</formula>
    </cfRule>
  </conditionalFormatting>
  <conditionalFormatting sqref="F58:F59">
    <cfRule type="containsText" dxfId="1" priority="26" operator="containsText" text="In progress">
      <formula>NOT(ISERROR(SEARCH(("In progress"),(F58))))</formula>
    </cfRule>
  </conditionalFormatting>
  <conditionalFormatting sqref="F62:F63">
    <cfRule type="containsText" dxfId="1" priority="27" operator="containsText" text="In progress">
      <formula>NOT(ISERROR(SEARCH(("In progress"),(F62))))</formula>
    </cfRule>
  </conditionalFormatting>
  <conditionalFormatting sqref="F66">
    <cfRule type="containsText" dxfId="1" priority="28" operator="containsText" text="In progress">
      <formula>NOT(ISERROR(SEARCH(("In progress"),(F66))))</formula>
    </cfRule>
  </conditionalFormatting>
  <conditionalFormatting sqref="F2 F4:F5 F8 F11:F14 F17:F19 F23:F25 F28 F31:F35 F39:F40 F43:F45 F48:F49 F53:F55 F58:F59 F62:F63 F66 F69:F75">
    <cfRule type="containsText" dxfId="2" priority="29" operator="containsText" text="Completed">
      <formula>NOT(ISERROR(SEARCH(("Completed"),(F2))))</formula>
    </cfRule>
  </conditionalFormatting>
  <conditionalFormatting sqref="F4:F5">
    <cfRule type="containsText" dxfId="2" priority="30" operator="containsText" text="Completed">
      <formula>NOT(ISERROR(SEARCH(("Completed"),(F4))))</formula>
    </cfRule>
  </conditionalFormatting>
  <conditionalFormatting sqref="F8">
    <cfRule type="containsText" dxfId="2" priority="31" operator="containsText" text="Completed">
      <formula>NOT(ISERROR(SEARCH(("Completed"),(F8))))</formula>
    </cfRule>
  </conditionalFormatting>
  <conditionalFormatting sqref="F11:F14">
    <cfRule type="containsText" dxfId="2" priority="32" operator="containsText" text="Completed">
      <formula>NOT(ISERROR(SEARCH(("Completed"),(F11))))</formula>
    </cfRule>
  </conditionalFormatting>
  <conditionalFormatting sqref="F2 F4:F5 F11:F14 F17:F19 F21 F23:F25">
    <cfRule type="containsText" dxfId="2" priority="33" operator="containsText" text="Completed">
      <formula>NOT(ISERROR(SEARCH(("Completed"),(F2))))</formula>
    </cfRule>
  </conditionalFormatting>
  <conditionalFormatting sqref="F23:F25">
    <cfRule type="containsText" dxfId="2" priority="34" operator="containsText" text="Completed">
      <formula>NOT(ISERROR(SEARCH(("Completed"),(F23))))</formula>
    </cfRule>
  </conditionalFormatting>
  <conditionalFormatting sqref="F28">
    <cfRule type="containsText" dxfId="2" priority="35" operator="containsText" text="Completed">
      <formula>NOT(ISERROR(SEARCH(("Completed"),(F28))))</formula>
    </cfRule>
  </conditionalFormatting>
  <conditionalFormatting sqref="F31:F35 F37:F40">
    <cfRule type="containsText" dxfId="2" priority="36" operator="containsText" text="Completed">
      <formula>NOT(ISERROR(SEARCH(("Completed"),(F31))))</formula>
    </cfRule>
  </conditionalFormatting>
  <conditionalFormatting sqref="F43:F45">
    <cfRule type="containsText" dxfId="2" priority="37" operator="containsText" text="Completed">
      <formula>NOT(ISERROR(SEARCH(("Completed"),(F43))))</formula>
    </cfRule>
  </conditionalFormatting>
  <conditionalFormatting sqref="F48:F51">
    <cfRule type="containsText" dxfId="2" priority="38" operator="containsText" text="Completed">
      <formula>NOT(ISERROR(SEARCH(("Completed"),(F48))))</formula>
    </cfRule>
  </conditionalFormatting>
  <conditionalFormatting sqref="F53:F55">
    <cfRule type="containsText" dxfId="2" priority="39" operator="containsText" text="Completed">
      <formula>NOT(ISERROR(SEARCH(("Completed"),(F53))))</formula>
    </cfRule>
  </conditionalFormatting>
  <conditionalFormatting sqref="F58:F59">
    <cfRule type="containsText" dxfId="2" priority="40" operator="containsText" text="Completed">
      <formula>NOT(ISERROR(SEARCH(("Completed"),(F58))))</formula>
    </cfRule>
  </conditionalFormatting>
  <conditionalFormatting sqref="F62:F63">
    <cfRule type="containsText" dxfId="2" priority="41" operator="containsText" text="Completed">
      <formula>NOT(ISERROR(SEARCH(("Completed"),(F62))))</formula>
    </cfRule>
  </conditionalFormatting>
  <conditionalFormatting sqref="F66">
    <cfRule type="containsText" dxfId="2" priority="42" operator="containsText" text="Completed">
      <formula>NOT(ISERROR(SEARCH(("Completed"),(F66))))</formula>
    </cfRule>
  </conditionalFormatting>
  <dataValidations>
    <dataValidation type="list" allowBlank="1" showInputMessage="1" prompt="Click and enter a value from the list of items" sqref="F2 F4:F5 F8 F11:F14 F17:F19 F21 F23:F25 F28 F31:F35 F37 F39:F40 F43:F45 F48:F49 F51 F53:F55 F58:F59 F62:F63 F66 F69:F75">
      <formula1>"Not started,In progress,Completed"</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2.29"/>
    <col customWidth="1" min="2" max="3" width="17.29"/>
    <col customWidth="1" min="4" max="4" width="21.71"/>
    <col customWidth="1" min="5" max="5" width="34.43"/>
    <col customWidth="1" min="6" max="6" width="17.29"/>
    <col customWidth="1" min="7" max="7" width="41.29"/>
  </cols>
  <sheetData>
    <row r="1" ht="15.75" customHeight="1">
      <c r="A1" s="2" t="s">
        <v>1</v>
      </c>
      <c r="B1" s="3" t="s">
        <v>2</v>
      </c>
      <c r="C1" s="3" t="s">
        <v>3</v>
      </c>
      <c r="D1" s="3" t="s">
        <v>4</v>
      </c>
      <c r="E1" s="3" t="s">
        <v>5</v>
      </c>
      <c r="F1" s="3" t="s">
        <v>6</v>
      </c>
      <c r="G1" s="3" t="s">
        <v>7</v>
      </c>
    </row>
    <row r="2" ht="18.75" customHeight="1">
      <c r="A2" s="6" t="s">
        <v>9</v>
      </c>
      <c r="B2" s="7" t="s">
        <v>10</v>
      </c>
      <c r="C2" s="8"/>
      <c r="D2" s="7"/>
      <c r="E2" s="7" t="s">
        <v>11</v>
      </c>
      <c r="F2" s="9"/>
      <c r="G2" s="10"/>
    </row>
    <row r="3" ht="18.75" customHeight="1">
      <c r="A3" s="19" t="s">
        <v>12</v>
      </c>
      <c r="B3" s="19" t="s">
        <v>16</v>
      </c>
      <c r="D3" s="10"/>
      <c r="E3" s="10"/>
      <c r="G3" s="10"/>
    </row>
    <row r="4" ht="18.75" customHeight="1">
      <c r="A4" s="21" t="s">
        <v>17</v>
      </c>
      <c r="B4" s="19" t="s">
        <v>18</v>
      </c>
      <c r="C4" s="23"/>
      <c r="D4" s="32" t="str">
        <f>HYPERLINK("http://goo.gl/MCiCn","goo.gl/MCiCn")</f>
        <v>goo.gl/MCiCn</v>
      </c>
      <c r="E4" s="34" t="s">
        <v>28</v>
      </c>
      <c r="F4" s="35" t="s">
        <v>31</v>
      </c>
      <c r="G4" s="10"/>
    </row>
    <row r="5" ht="18.75" customHeight="1">
      <c r="A5" s="21" t="s">
        <v>34</v>
      </c>
      <c r="D5" s="32" t="str">
        <f>HYPERLINK("http://goo.gl/f876P","goo.gl/f876P")</f>
        <v>goo.gl/f876P</v>
      </c>
      <c r="E5" s="21" t="s">
        <v>37</v>
      </c>
      <c r="F5" s="35" t="s">
        <v>31</v>
      </c>
      <c r="G5" s="10"/>
    </row>
    <row r="6" ht="18.75" customHeight="1">
      <c r="A6" s="10"/>
      <c r="B6" s="19"/>
      <c r="D6" s="10"/>
      <c r="E6" s="10"/>
      <c r="G6" s="10"/>
    </row>
    <row r="7" ht="18.75" customHeight="1">
      <c r="A7" s="19" t="s">
        <v>38</v>
      </c>
      <c r="B7" s="38" t="s">
        <v>16</v>
      </c>
      <c r="D7" s="10"/>
      <c r="E7" s="10"/>
      <c r="G7" s="10"/>
    </row>
    <row r="8" ht="18.75" customHeight="1">
      <c r="A8" s="21" t="s">
        <v>41</v>
      </c>
      <c r="B8" s="19" t="s">
        <v>42</v>
      </c>
      <c r="D8" s="32" t="str">
        <f>HYPERLINK("http://goo.gl/5YPHyv","http://goo.gl/5YPHyv")</f>
        <v>http://goo.gl/5YPHyv</v>
      </c>
      <c r="E8" s="21" t="s">
        <v>37</v>
      </c>
      <c r="F8" s="35" t="s">
        <v>31</v>
      </c>
      <c r="G8" s="10"/>
    </row>
    <row r="9" ht="18.75" customHeight="1">
      <c r="A9" s="10"/>
      <c r="B9" s="19"/>
      <c r="D9" s="10"/>
      <c r="E9" s="10"/>
      <c r="G9" s="10"/>
    </row>
    <row r="10" ht="18.75" customHeight="1">
      <c r="A10" s="19" t="s">
        <v>44</v>
      </c>
      <c r="B10" s="19" t="s">
        <v>16</v>
      </c>
      <c r="D10" s="10"/>
      <c r="E10" s="10"/>
      <c r="G10" s="10"/>
    </row>
    <row r="11" ht="18.75" customHeight="1">
      <c r="A11" s="21" t="s">
        <v>46</v>
      </c>
      <c r="B11" s="21" t="s">
        <v>47</v>
      </c>
      <c r="C11" s="40"/>
      <c r="D11" s="32" t="str">
        <f>HYPERLINK("http://goo.gl/BRYAv","goo.gl/BRYAv")</f>
        <v>goo.gl/BRYAv</v>
      </c>
      <c r="E11" s="21" t="s">
        <v>37</v>
      </c>
      <c r="F11" s="35" t="s">
        <v>31</v>
      </c>
      <c r="G11" s="10"/>
    </row>
    <row r="12" ht="18.75" customHeight="1">
      <c r="A12" s="21" t="s">
        <v>53</v>
      </c>
      <c r="B12" s="21" t="s">
        <v>54</v>
      </c>
      <c r="C12" s="40"/>
      <c r="D12" s="32" t="str">
        <f>HYPERLINK("http://goo.gl/yXZq6","goo.gl/yXZq6")</f>
        <v>goo.gl/yXZq6</v>
      </c>
      <c r="E12" s="21" t="s">
        <v>37</v>
      </c>
      <c r="F12" s="35" t="s">
        <v>31</v>
      </c>
      <c r="G12" s="10"/>
    </row>
    <row r="13" ht="18.75" customHeight="1">
      <c r="A13" s="21" t="s">
        <v>58</v>
      </c>
      <c r="B13" s="21" t="s">
        <v>54</v>
      </c>
      <c r="C13" s="40"/>
      <c r="D13" s="32" t="str">
        <f>HYPERLINK("http://goo.gl/5lF69","goo.gl/5lF69")</f>
        <v>goo.gl/5lF69</v>
      </c>
      <c r="E13" s="21" t="s">
        <v>37</v>
      </c>
      <c r="F13" s="35" t="s">
        <v>31</v>
      </c>
      <c r="G13" s="10"/>
    </row>
    <row r="14" ht="18.75" customHeight="1">
      <c r="A14" s="21" t="s">
        <v>61</v>
      </c>
      <c r="B14" s="21" t="s">
        <v>54</v>
      </c>
      <c r="C14" s="40"/>
      <c r="D14" s="32" t="str">
        <f>HYPERLINK("http://goo.gl/rq6HE","goo.gl/rq6HE")</f>
        <v>goo.gl/rq6HE</v>
      </c>
      <c r="E14" s="21" t="s">
        <v>37</v>
      </c>
      <c r="F14" s="35" t="s">
        <v>31</v>
      </c>
      <c r="G14" s="41"/>
    </row>
    <row r="15" ht="18.75" customHeight="1">
      <c r="A15" s="10"/>
      <c r="D15" s="10"/>
      <c r="E15" s="10"/>
      <c r="G15" s="10"/>
    </row>
    <row r="16" ht="18.75" customHeight="1">
      <c r="A16" s="19" t="s">
        <v>66</v>
      </c>
      <c r="B16" s="19" t="s">
        <v>16</v>
      </c>
      <c r="D16" s="10"/>
      <c r="E16" s="10"/>
      <c r="G16" s="10"/>
    </row>
    <row r="17" ht="18.75" customHeight="1">
      <c r="A17" s="21" t="s">
        <v>67</v>
      </c>
      <c r="B17" s="21" t="s">
        <v>18</v>
      </c>
      <c r="D17" s="32" t="str">
        <f>HYPERLINK("http://goo.gl/0E1bg","goo.gl/0E1bg")</f>
        <v>goo.gl/0E1bg</v>
      </c>
      <c r="E17" s="34" t="s">
        <v>71</v>
      </c>
      <c r="F17" s="35" t="s">
        <v>31</v>
      </c>
      <c r="G17" s="10"/>
    </row>
    <row r="18" ht="18.75" customHeight="1">
      <c r="A18" s="21" t="s">
        <v>72</v>
      </c>
      <c r="B18" s="21" t="s">
        <v>18</v>
      </c>
      <c r="C18" s="40"/>
      <c r="D18" s="32" t="str">
        <f>HYPERLINK("http://goo.gl/DS5kkU","http://goo.gl/DS5kkU")</f>
        <v>http://goo.gl/DS5kkU</v>
      </c>
      <c r="E18" s="34" t="s">
        <v>71</v>
      </c>
      <c r="F18" s="35" t="s">
        <v>31</v>
      </c>
      <c r="G18" s="10"/>
    </row>
    <row r="19" ht="18.75" customHeight="1">
      <c r="A19" s="21" t="s">
        <v>76</v>
      </c>
      <c r="B19" s="21" t="s">
        <v>18</v>
      </c>
      <c r="C19" s="23"/>
      <c r="D19" s="32" t="str">
        <f>HYPERLINK("http://goo.gl/kpHSak","http://goo.gl/kpHSak")</f>
        <v>http://goo.gl/kpHSak</v>
      </c>
      <c r="E19" s="34" t="s">
        <v>71</v>
      </c>
      <c r="F19" s="35" t="s">
        <v>31</v>
      </c>
      <c r="G19" s="10"/>
    </row>
    <row r="20" ht="18.75" customHeight="1">
      <c r="A20" s="10"/>
      <c r="D20" s="10"/>
      <c r="E20" s="10"/>
      <c r="G20" s="10"/>
    </row>
    <row r="21" ht="18.75" customHeight="1">
      <c r="A21" s="6" t="s">
        <v>88</v>
      </c>
      <c r="B21" s="7" t="s">
        <v>10</v>
      </c>
      <c r="C21" s="44"/>
      <c r="D21" s="7"/>
      <c r="E21" s="7" t="s">
        <v>89</v>
      </c>
      <c r="F21" s="35"/>
      <c r="G21" s="10"/>
    </row>
    <row r="22" ht="18.75" customHeight="1">
      <c r="A22" s="19" t="s">
        <v>90</v>
      </c>
      <c r="B22" s="19" t="s">
        <v>91</v>
      </c>
      <c r="C22" s="45"/>
      <c r="D22" s="10"/>
      <c r="E22" s="10"/>
      <c r="G22" s="10"/>
    </row>
    <row r="23" ht="18.75" customHeight="1">
      <c r="A23" s="34" t="s">
        <v>92</v>
      </c>
      <c r="B23" s="21" t="s">
        <v>10</v>
      </c>
      <c r="C23" s="23"/>
      <c r="D23" s="32" t="str">
        <f>HYPERLINK("http://goo.gl/m3LmR","goo.gl/m3LmR")</f>
        <v>goo.gl/m3LmR</v>
      </c>
      <c r="E23" s="34"/>
      <c r="F23" s="35" t="s">
        <v>31</v>
      </c>
      <c r="G23" s="10"/>
    </row>
    <row r="24" ht="18.75" customHeight="1">
      <c r="A24" s="34" t="s">
        <v>93</v>
      </c>
      <c r="B24" s="21" t="s">
        <v>10</v>
      </c>
      <c r="C24" s="23"/>
      <c r="D24" s="32" t="str">
        <f>HYPERLINK("http://goo.gl/Ua0a2","goo.gl/Ua0a2")</f>
        <v>goo.gl/Ua0a2</v>
      </c>
      <c r="E24" s="34"/>
      <c r="F24" s="35" t="s">
        <v>31</v>
      </c>
      <c r="G24" s="10"/>
    </row>
    <row r="25" ht="18.75" customHeight="1">
      <c r="A25" s="34" t="s">
        <v>94</v>
      </c>
      <c r="B25" s="21" t="s">
        <v>10</v>
      </c>
      <c r="C25" s="23"/>
      <c r="D25" s="32" t="str">
        <f>HYPERLINK("http://dfpgpt.appspot.com/","dfpgpt.appspot.com/")</f>
        <v>dfpgpt.appspot.com/</v>
      </c>
      <c r="E25" s="34"/>
      <c r="F25" s="35" t="s">
        <v>31</v>
      </c>
      <c r="G25" s="10"/>
    </row>
    <row r="26" ht="18.75" customHeight="1">
      <c r="A26" s="10"/>
      <c r="C26" s="45"/>
      <c r="D26" s="10"/>
      <c r="E26" s="10"/>
      <c r="G26" s="10"/>
    </row>
    <row r="27" ht="18.75" customHeight="1">
      <c r="A27" s="19" t="s">
        <v>95</v>
      </c>
      <c r="B27" s="19" t="s">
        <v>91</v>
      </c>
      <c r="C27" s="45"/>
      <c r="D27" s="10"/>
      <c r="E27" s="10"/>
      <c r="G27" s="10"/>
    </row>
    <row r="28" ht="18.75" customHeight="1">
      <c r="A28" s="21" t="s">
        <v>96</v>
      </c>
      <c r="B28" s="21" t="s">
        <v>54</v>
      </c>
      <c r="C28" s="23"/>
      <c r="D28" s="32" t="str">
        <f>HYPERLINK("http://dfpgpt.appspot.com/","dfpgpt.appspot.com/")</f>
        <v>dfpgpt.appspot.com/</v>
      </c>
      <c r="E28" s="34"/>
      <c r="F28" s="35" t="s">
        <v>31</v>
      </c>
      <c r="G28" s="34"/>
    </row>
    <row r="29" ht="18.75" customHeight="1">
      <c r="A29" s="10"/>
      <c r="D29" s="10"/>
      <c r="E29" s="10"/>
      <c r="G29" s="10"/>
    </row>
    <row r="30" ht="18.75" customHeight="1">
      <c r="A30" s="19" t="s">
        <v>97</v>
      </c>
      <c r="B30" s="19" t="s">
        <v>91</v>
      </c>
      <c r="C30" s="23"/>
      <c r="D30" s="10"/>
      <c r="E30" s="10"/>
      <c r="G30" s="10"/>
    </row>
    <row r="31" ht="18.75" customHeight="1">
      <c r="A31" s="21" t="s">
        <v>98</v>
      </c>
      <c r="B31" s="21" t="s">
        <v>42</v>
      </c>
      <c r="D31" s="32" t="str">
        <f>HYPERLINK("http://goo.gl/ZxWrDu","goo.gl/ZxWrDu")</f>
        <v>goo.gl/ZxWrDu</v>
      </c>
      <c r="E31" s="34"/>
      <c r="F31" s="35" t="s">
        <v>31</v>
      </c>
      <c r="G31" s="10"/>
    </row>
    <row r="32" ht="18.75" customHeight="1">
      <c r="A32" s="21" t="s">
        <v>99</v>
      </c>
      <c r="B32" s="21" t="s">
        <v>42</v>
      </c>
      <c r="D32" s="32" t="str">
        <f>HYPERLINK("http://goo.gl/rJkQE","goo.gl/rJkQE")</f>
        <v>goo.gl/rJkQE</v>
      </c>
      <c r="E32" s="34"/>
      <c r="F32" s="35" t="s">
        <v>31</v>
      </c>
      <c r="G32" s="10"/>
    </row>
    <row r="33" ht="18.75" customHeight="1">
      <c r="A33" s="21" t="s">
        <v>100</v>
      </c>
      <c r="B33" s="21" t="s">
        <v>42</v>
      </c>
      <c r="D33" s="32" t="str">
        <f>HYPERLINK("http://goo.gl/9D1w4I","http://goo.gl/9D1w4I")</f>
        <v>http://goo.gl/9D1w4I</v>
      </c>
      <c r="E33" s="34"/>
      <c r="F33" s="35" t="s">
        <v>31</v>
      </c>
      <c r="G33" s="10"/>
    </row>
    <row r="34" ht="18.75" customHeight="1">
      <c r="A34" s="21" t="s">
        <v>101</v>
      </c>
      <c r="B34" s="21" t="s">
        <v>42</v>
      </c>
      <c r="D34" s="32" t="str">
        <f>HYPERLINK("http://goo.gl/Smh5j","goo.gl/Smh5j")</f>
        <v>goo.gl/Smh5j</v>
      </c>
      <c r="E34" s="34"/>
      <c r="F34" s="35" t="s">
        <v>31</v>
      </c>
      <c r="G34" s="10"/>
    </row>
    <row r="35" ht="18.75" customHeight="1">
      <c r="A35" s="41" t="s">
        <v>102</v>
      </c>
      <c r="B35" s="40" t="s">
        <v>103</v>
      </c>
      <c r="D35" s="10"/>
      <c r="E35" s="10"/>
      <c r="F35" s="35" t="s">
        <v>31</v>
      </c>
      <c r="G35" s="10"/>
    </row>
    <row r="36" ht="18.75" customHeight="1">
      <c r="A36" s="10"/>
      <c r="D36" s="10"/>
      <c r="E36" s="10"/>
      <c r="G36" s="10"/>
    </row>
    <row r="37" ht="18.75" customHeight="1">
      <c r="A37" s="6" t="s">
        <v>104</v>
      </c>
      <c r="B37" s="7" t="s">
        <v>10</v>
      </c>
      <c r="C37" s="7"/>
      <c r="D37" s="7"/>
      <c r="E37" s="7" t="s">
        <v>89</v>
      </c>
      <c r="F37" s="35"/>
      <c r="G37" s="10"/>
    </row>
    <row r="38" ht="18.75" customHeight="1">
      <c r="A38" s="19" t="s">
        <v>105</v>
      </c>
      <c r="B38" s="19" t="s">
        <v>106</v>
      </c>
      <c r="D38" s="10"/>
      <c r="E38" s="10"/>
      <c r="F38" s="35"/>
      <c r="G38" s="10"/>
    </row>
    <row r="39" ht="18.75" customHeight="1">
      <c r="A39" s="21" t="s">
        <v>107</v>
      </c>
      <c r="B39" s="21" t="s">
        <v>108</v>
      </c>
      <c r="D39" s="32" t="str">
        <f>HYPERLINK("http://goo.gl/V4yxd","goo.gl/V4yxd")</f>
        <v>goo.gl/V4yxd</v>
      </c>
      <c r="E39" s="34"/>
      <c r="F39" s="35" t="s">
        <v>31</v>
      </c>
      <c r="G39" s="41"/>
    </row>
    <row r="40" ht="18.75" customHeight="1">
      <c r="A40" s="21" t="s">
        <v>109</v>
      </c>
      <c r="B40" s="21" t="s">
        <v>110</v>
      </c>
      <c r="D40" s="32" t="str">
        <f>HYPERLINK("http://goo.gl/m3LmR","goo.gl/m3LmR")</f>
        <v>goo.gl/m3LmR</v>
      </c>
      <c r="E40" s="34"/>
      <c r="F40" s="35" t="s">
        <v>31</v>
      </c>
      <c r="G40" s="10"/>
    </row>
    <row r="41" ht="18.75" customHeight="1">
      <c r="A41" s="10"/>
      <c r="D41" s="10"/>
      <c r="E41" s="10"/>
      <c r="G41" s="10"/>
    </row>
    <row r="42" ht="18.75" customHeight="1">
      <c r="A42" s="19" t="s">
        <v>111</v>
      </c>
      <c r="B42" s="19" t="s">
        <v>106</v>
      </c>
      <c r="D42" s="10"/>
      <c r="E42" s="10"/>
      <c r="G42" s="41"/>
    </row>
    <row r="43" ht="18.75" customHeight="1">
      <c r="A43" s="21" t="s">
        <v>112</v>
      </c>
      <c r="B43" s="21" t="s">
        <v>18</v>
      </c>
      <c r="D43" s="32" t="str">
        <f>HYPERLINK("http://goo.gl/hCycc","goo.gl/hCycc")</f>
        <v>goo.gl/hCycc</v>
      </c>
      <c r="E43" s="34"/>
      <c r="F43" s="35" t="s">
        <v>31</v>
      </c>
      <c r="G43" s="10"/>
    </row>
    <row r="44" ht="18.75" customHeight="1">
      <c r="A44" s="21" t="s">
        <v>113</v>
      </c>
      <c r="B44" s="21" t="s">
        <v>103</v>
      </c>
      <c r="D44" s="32" t="str">
        <f t="shared" ref="D44:D45" si="1">HYPERLINK("http://goo.gl/xE1rB","goo.gl/xE1rB")</f>
        <v>goo.gl/xE1rB</v>
      </c>
      <c r="E44" s="34"/>
      <c r="F44" s="35" t="s">
        <v>31</v>
      </c>
      <c r="G44" s="10"/>
    </row>
    <row r="45" ht="18.75" customHeight="1">
      <c r="A45" s="21" t="s">
        <v>114</v>
      </c>
      <c r="B45" s="21" t="s">
        <v>103</v>
      </c>
      <c r="D45" s="32" t="str">
        <f t="shared" si="1"/>
        <v>goo.gl/xE1rB</v>
      </c>
      <c r="E45" s="34"/>
      <c r="F45" s="35" t="s">
        <v>31</v>
      </c>
      <c r="G45" s="10"/>
    </row>
    <row r="46" ht="18.75" customHeight="1">
      <c r="A46" s="10"/>
      <c r="D46" s="10"/>
      <c r="E46" s="10"/>
      <c r="G46" s="10"/>
    </row>
    <row r="47" ht="18.75" customHeight="1">
      <c r="A47" s="19" t="s">
        <v>115</v>
      </c>
      <c r="B47" s="19" t="s">
        <v>106</v>
      </c>
      <c r="D47" s="10"/>
      <c r="E47" s="10"/>
      <c r="G47" s="10"/>
    </row>
    <row r="48" ht="18.75" customHeight="1">
      <c r="A48" s="21" t="s">
        <v>116</v>
      </c>
      <c r="B48" s="21" t="s">
        <v>117</v>
      </c>
      <c r="D48" s="32" t="str">
        <f>HYPERLINK("http://goo.gl/OMyzc","goo.gl/OMyzc")</f>
        <v>goo.gl/OMyzc</v>
      </c>
      <c r="E48" s="34"/>
      <c r="F48" s="35" t="s">
        <v>31</v>
      </c>
      <c r="G48" s="10"/>
    </row>
    <row r="49" ht="18.75" customHeight="1">
      <c r="A49" s="21" t="s">
        <v>118</v>
      </c>
      <c r="B49" s="21" t="s">
        <v>117</v>
      </c>
      <c r="D49" s="32" t="str">
        <f>HYPERLINK("http://goo.gl/A2Ljv","goo.gl/A2Ljv")</f>
        <v>goo.gl/A2Ljv</v>
      </c>
      <c r="E49" s="34"/>
      <c r="F49" s="35" t="s">
        <v>31</v>
      </c>
      <c r="G49" s="10"/>
    </row>
    <row r="50" ht="18.75" customHeight="1">
      <c r="A50" s="10"/>
      <c r="D50" s="10"/>
      <c r="E50" s="10"/>
      <c r="F50" s="35"/>
      <c r="G50" s="10"/>
    </row>
    <row r="51" ht="18.75" customHeight="1">
      <c r="A51" s="6" t="s">
        <v>119</v>
      </c>
      <c r="B51" s="7" t="s">
        <v>10</v>
      </c>
      <c r="C51" s="7"/>
      <c r="D51" s="7"/>
      <c r="E51" s="7" t="s">
        <v>89</v>
      </c>
      <c r="F51" s="35"/>
      <c r="G51" s="41"/>
    </row>
    <row r="52" ht="18.75" customHeight="1">
      <c r="A52" s="46" t="s">
        <v>120</v>
      </c>
      <c r="B52" s="19" t="s">
        <v>121</v>
      </c>
      <c r="D52" s="10"/>
      <c r="E52" s="10"/>
      <c r="G52" s="10"/>
    </row>
    <row r="53" ht="18.75" customHeight="1">
      <c r="A53" s="21" t="s">
        <v>122</v>
      </c>
      <c r="B53" s="21" t="s">
        <v>18</v>
      </c>
      <c r="D53" s="32" t="str">
        <f>HYPERLINK("http://goo.gl/Hhs6Y","goo.gl/Hhs6Y")</f>
        <v>goo.gl/Hhs6Y</v>
      </c>
      <c r="E53" s="34"/>
      <c r="F53" s="35" t="s">
        <v>31</v>
      </c>
      <c r="G53" s="10"/>
    </row>
    <row r="54" ht="18.75" customHeight="1">
      <c r="A54" s="21" t="s">
        <v>123</v>
      </c>
      <c r="B54" s="21" t="s">
        <v>18</v>
      </c>
      <c r="D54" s="32" t="str">
        <f>HYPERLINK("http://goo.gl/3xgpGC","goo.gl/3xgpGC")</f>
        <v>goo.gl/3xgpGC</v>
      </c>
      <c r="E54" s="34"/>
      <c r="F54" s="35" t="s">
        <v>31</v>
      </c>
      <c r="G54" s="10"/>
    </row>
    <row r="55" ht="18.75" customHeight="1">
      <c r="A55" s="21" t="s">
        <v>124</v>
      </c>
      <c r="B55" s="21" t="s">
        <v>18</v>
      </c>
      <c r="D55" s="32" t="str">
        <f>HYPERLINK("http://goo.gl/HIz6K","goo.gl/HIz6K")</f>
        <v>goo.gl/HIz6K</v>
      </c>
      <c r="E55" s="34"/>
      <c r="F55" s="35" t="s">
        <v>31</v>
      </c>
      <c r="G55" s="10"/>
    </row>
    <row r="56" ht="18.75" customHeight="1">
      <c r="A56" s="10"/>
      <c r="D56" s="10"/>
      <c r="E56" s="10"/>
      <c r="G56" s="10"/>
    </row>
    <row r="57" ht="18.75" customHeight="1">
      <c r="A57" s="19" t="s">
        <v>125</v>
      </c>
      <c r="B57" s="38"/>
      <c r="D57" s="10"/>
      <c r="E57" s="10"/>
      <c r="G57" s="10"/>
    </row>
    <row r="58" ht="18.75" customHeight="1">
      <c r="A58" s="21" t="s">
        <v>126</v>
      </c>
      <c r="B58" s="21" t="s">
        <v>18</v>
      </c>
      <c r="D58" s="21"/>
      <c r="E58" s="21"/>
      <c r="F58" s="35" t="s">
        <v>31</v>
      </c>
      <c r="G58" s="10"/>
    </row>
    <row r="59" ht="18.75" customHeight="1">
      <c r="A59" s="21" t="s">
        <v>127</v>
      </c>
      <c r="B59" s="21" t="s">
        <v>18</v>
      </c>
      <c r="D59" s="21"/>
      <c r="E59" s="21"/>
      <c r="F59" s="35" t="s">
        <v>31</v>
      </c>
      <c r="G59" s="10"/>
    </row>
    <row r="60" ht="18.75" customHeight="1">
      <c r="A60" s="10"/>
      <c r="D60" s="10"/>
      <c r="E60" s="10"/>
      <c r="G60" s="10"/>
    </row>
    <row r="61" ht="15.75" customHeight="1">
      <c r="A61" s="19" t="s">
        <v>128</v>
      </c>
      <c r="B61" s="21" t="s">
        <v>129</v>
      </c>
      <c r="D61" s="10"/>
      <c r="E61" s="10"/>
      <c r="G61" s="10"/>
    </row>
    <row r="62" ht="15.75" customHeight="1">
      <c r="A62" s="21" t="s">
        <v>130</v>
      </c>
      <c r="B62" s="21" t="s">
        <v>108</v>
      </c>
      <c r="D62" s="32" t="str">
        <f>HYPERLINK("http://goo.gl/XGdhKY","goo.gl/XGdhKY")</f>
        <v>goo.gl/XGdhKY</v>
      </c>
      <c r="E62" s="21"/>
      <c r="F62" s="35" t="s">
        <v>31</v>
      </c>
      <c r="G62" s="41"/>
    </row>
    <row r="63" ht="15.75" customHeight="1">
      <c r="A63" s="21" t="s">
        <v>131</v>
      </c>
      <c r="B63" s="21" t="s">
        <v>108</v>
      </c>
      <c r="D63" s="32" t="str">
        <f>HYPERLINK("http://goo.gl/ZDsN6A","goo.gl/ZDsN6A")</f>
        <v>goo.gl/ZDsN6A</v>
      </c>
      <c r="E63" s="21"/>
      <c r="F63" s="35" t="s">
        <v>31</v>
      </c>
      <c r="G63" s="10"/>
    </row>
    <row r="64" ht="15.75" customHeight="1">
      <c r="A64" s="10"/>
      <c r="D64" s="10"/>
      <c r="E64" s="10"/>
      <c r="G64" s="10"/>
    </row>
    <row r="65" ht="15.75" customHeight="1">
      <c r="A65" s="19" t="s">
        <v>132</v>
      </c>
      <c r="B65" s="21" t="s">
        <v>129</v>
      </c>
      <c r="D65" s="10"/>
      <c r="E65" s="10"/>
      <c r="G65" s="10"/>
    </row>
    <row r="66" ht="15.75" customHeight="1">
      <c r="A66" s="21" t="s">
        <v>133</v>
      </c>
      <c r="B66" s="21" t="s">
        <v>108</v>
      </c>
      <c r="D66" s="32" t="str">
        <f>HYPERLINK("http://goo.gl/mqlTp","goo.gl/mqlTp")</f>
        <v>goo.gl/mqlTp</v>
      </c>
      <c r="E66" s="21"/>
      <c r="F66" s="35" t="s">
        <v>31</v>
      </c>
      <c r="G66" s="10"/>
    </row>
    <row r="67" ht="15.75" customHeight="1">
      <c r="A67" s="10"/>
      <c r="D67" s="10"/>
      <c r="E67" s="10"/>
      <c r="G67" s="10"/>
    </row>
    <row r="68" ht="15.75" customHeight="1">
      <c r="A68" s="47" t="s">
        <v>134</v>
      </c>
      <c r="B68" s="47" t="s">
        <v>135</v>
      </c>
      <c r="C68" s="48"/>
      <c r="D68" s="48"/>
      <c r="E68" s="49"/>
      <c r="F68" s="49"/>
      <c r="G68" s="10"/>
    </row>
    <row r="69" ht="15.75" customHeight="1">
      <c r="A69" s="34" t="s">
        <v>136</v>
      </c>
      <c r="B69" s="21" t="s">
        <v>54</v>
      </c>
      <c r="D69" s="32" t="str">
        <f>HYPERLINK("http://goo.gl/u9MfN","goo.gl/u9MfN")</f>
        <v>goo.gl/u9MfN</v>
      </c>
      <c r="E69" s="21" t="s">
        <v>37</v>
      </c>
      <c r="F69" s="35" t="s">
        <v>31</v>
      </c>
      <c r="G69" s="10"/>
    </row>
    <row r="70" ht="15.75" customHeight="1">
      <c r="A70" s="34" t="s">
        <v>137</v>
      </c>
      <c r="B70" s="21" t="s">
        <v>138</v>
      </c>
      <c r="D70" s="32" t="str">
        <f>HYPERLINK("http://goo.gl/JeAF1","goo.gl/JeAF1")</f>
        <v>goo.gl/JeAF1</v>
      </c>
      <c r="E70" s="21" t="s">
        <v>37</v>
      </c>
      <c r="F70" s="35" t="s">
        <v>31</v>
      </c>
      <c r="G70" s="10"/>
    </row>
    <row r="71" ht="15.75" customHeight="1">
      <c r="A71" s="34" t="s">
        <v>139</v>
      </c>
      <c r="B71" s="21" t="s">
        <v>138</v>
      </c>
      <c r="D71" s="32" t="str">
        <f>HYPERLINK("http://goo.gl/Miep7","goo.gl/Miep7")</f>
        <v>goo.gl/Miep7</v>
      </c>
      <c r="E71" s="21" t="s">
        <v>140</v>
      </c>
      <c r="F71" s="35" t="s">
        <v>31</v>
      </c>
      <c r="G71" s="10"/>
    </row>
    <row r="72" ht="15.75" customHeight="1">
      <c r="A72" s="34" t="s">
        <v>141</v>
      </c>
      <c r="B72" s="21" t="s">
        <v>10</v>
      </c>
      <c r="D72" s="32" t="str">
        <f>HYPERLINK("http://goo.gl/oMjRC","goo.gl/oMjRC")</f>
        <v>goo.gl/oMjRC</v>
      </c>
      <c r="E72" s="21" t="s">
        <v>140</v>
      </c>
      <c r="F72" s="35" t="s">
        <v>31</v>
      </c>
      <c r="G72" s="10"/>
    </row>
    <row r="73" ht="15.75" customHeight="1">
      <c r="A73" s="34" t="s">
        <v>142</v>
      </c>
      <c r="B73" s="21" t="s">
        <v>143</v>
      </c>
      <c r="D73" s="32" t="str">
        <f>HYPERLINK("http://goo.gl/UbZAZ","goo.gl/UbZAZ")</f>
        <v>goo.gl/UbZAZ</v>
      </c>
      <c r="E73" s="21" t="s">
        <v>37</v>
      </c>
      <c r="F73" s="35" t="s">
        <v>31</v>
      </c>
      <c r="G73" s="10"/>
    </row>
    <row r="74" ht="15.75" customHeight="1">
      <c r="A74" s="34" t="s">
        <v>144</v>
      </c>
      <c r="B74" s="21" t="s">
        <v>143</v>
      </c>
      <c r="D74" s="32" t="str">
        <f>HYPERLINK("http://goo.gl/qP3id","goo.gl/qP3id")</f>
        <v>goo.gl/qP3id</v>
      </c>
      <c r="E74" s="21" t="s">
        <v>37</v>
      </c>
      <c r="F74" s="35" t="s">
        <v>31</v>
      </c>
      <c r="G74" s="10"/>
    </row>
    <row r="75" ht="15.75" customHeight="1">
      <c r="A75" s="34" t="s">
        <v>145</v>
      </c>
      <c r="B75" s="21" t="s">
        <v>143</v>
      </c>
      <c r="D75" s="32" t="str">
        <f>HYPERLINK("http://goo.gl/WVwpr","goo.gl/WVwpr")</f>
        <v>goo.gl/WVwpr</v>
      </c>
      <c r="E75" s="21" t="s">
        <v>37</v>
      </c>
      <c r="F75" s="35" t="s">
        <v>31</v>
      </c>
      <c r="G75" s="10"/>
    </row>
    <row r="76" ht="15.75" customHeight="1">
      <c r="A76" s="10"/>
      <c r="D76" s="10"/>
      <c r="E76" s="10"/>
      <c r="G76" s="10"/>
    </row>
    <row r="77" ht="15.75" customHeight="1">
      <c r="A77" s="10"/>
      <c r="D77" s="10"/>
      <c r="E77" s="10"/>
      <c r="G77" s="10"/>
    </row>
    <row r="78" ht="15.75" customHeight="1">
      <c r="A78" s="10"/>
      <c r="D78" s="10"/>
      <c r="E78" s="10"/>
      <c r="G78" s="10"/>
    </row>
    <row r="79" ht="15.75" customHeight="1">
      <c r="A79" s="10"/>
      <c r="D79" s="10"/>
      <c r="E79" s="10"/>
      <c r="G79" s="10"/>
    </row>
    <row r="80" ht="15.75" customHeight="1">
      <c r="A80" s="10"/>
      <c r="D80" s="10"/>
      <c r="E80" s="10"/>
      <c r="G80" s="10"/>
    </row>
    <row r="81" ht="15.75" customHeight="1">
      <c r="A81" s="10"/>
      <c r="D81" s="10"/>
      <c r="E81" s="10"/>
      <c r="G81" s="10"/>
    </row>
    <row r="82" ht="15.75" customHeight="1">
      <c r="A82" s="10"/>
      <c r="D82" s="10"/>
      <c r="E82" s="10"/>
      <c r="G82" s="10"/>
    </row>
    <row r="83" ht="15.75" customHeight="1">
      <c r="A83" s="10"/>
      <c r="D83" s="10"/>
      <c r="E83" s="10"/>
      <c r="G83" s="10"/>
    </row>
    <row r="84" ht="15.75" customHeight="1">
      <c r="A84" s="10"/>
      <c r="D84" s="10"/>
      <c r="E84" s="10"/>
      <c r="G84" s="10"/>
    </row>
    <row r="85" ht="15.75" customHeight="1">
      <c r="A85" s="10"/>
      <c r="D85" s="10"/>
      <c r="E85" s="10"/>
      <c r="G85" s="10"/>
    </row>
    <row r="86" ht="15.75" customHeight="1">
      <c r="A86" s="10"/>
      <c r="D86" s="10"/>
      <c r="E86" s="10"/>
      <c r="G86" s="10"/>
    </row>
    <row r="87" ht="15.75" customHeight="1">
      <c r="A87" s="10"/>
      <c r="D87" s="10"/>
      <c r="E87" s="10"/>
      <c r="G87" s="10"/>
    </row>
    <row r="88" ht="15.75" customHeight="1">
      <c r="A88" s="10"/>
      <c r="D88" s="10"/>
      <c r="E88" s="10"/>
      <c r="G88" s="10"/>
    </row>
    <row r="89" ht="15.75" customHeight="1">
      <c r="A89" s="10"/>
      <c r="D89" s="10"/>
      <c r="E89" s="10"/>
      <c r="G89" s="10"/>
    </row>
    <row r="90" ht="15.75" customHeight="1">
      <c r="A90" s="10"/>
      <c r="D90" s="10"/>
      <c r="E90" s="10"/>
      <c r="G90" s="10"/>
    </row>
    <row r="91" ht="15.75" customHeight="1">
      <c r="A91" s="10"/>
      <c r="D91" s="10"/>
      <c r="E91" s="10"/>
      <c r="G91" s="10"/>
    </row>
    <row r="92" ht="15.75" customHeight="1">
      <c r="A92" s="10"/>
      <c r="D92" s="10"/>
      <c r="E92" s="10"/>
      <c r="G92" s="10"/>
    </row>
    <row r="93" ht="15.75" customHeight="1">
      <c r="A93" s="10"/>
      <c r="D93" s="10"/>
      <c r="E93" s="10"/>
      <c r="G93" s="10"/>
    </row>
    <row r="94" ht="15.75" customHeight="1">
      <c r="A94" s="10"/>
      <c r="D94" s="10"/>
      <c r="E94" s="10"/>
      <c r="G94" s="10"/>
    </row>
    <row r="95" ht="15.75" customHeight="1">
      <c r="A95" s="10"/>
      <c r="D95" s="10"/>
      <c r="E95" s="10"/>
      <c r="G95" s="10"/>
    </row>
    <row r="96" ht="15.75" customHeight="1">
      <c r="A96" s="10"/>
      <c r="D96" s="10"/>
      <c r="E96" s="10"/>
      <c r="G96" s="10"/>
    </row>
    <row r="97" ht="15.75" customHeight="1">
      <c r="A97" s="10"/>
      <c r="D97" s="10"/>
      <c r="E97" s="10"/>
      <c r="G97" s="10"/>
    </row>
    <row r="98" ht="15.75" customHeight="1">
      <c r="A98" s="10"/>
      <c r="D98" s="10"/>
      <c r="E98" s="10"/>
      <c r="G98" s="10"/>
    </row>
    <row r="99" ht="15.75" customHeight="1">
      <c r="A99" s="10"/>
      <c r="D99" s="10"/>
      <c r="E99" s="10"/>
      <c r="G99" s="10"/>
    </row>
    <row r="100" ht="15.75" customHeight="1">
      <c r="A100" s="10"/>
      <c r="D100" s="10"/>
      <c r="E100" s="10"/>
      <c r="G100" s="10"/>
    </row>
  </sheetData>
  <conditionalFormatting sqref="F2 F66 F69:F75">
    <cfRule type="cellIs" dxfId="0" priority="1" operator="equal">
      <formula>"Not started"</formula>
    </cfRule>
  </conditionalFormatting>
  <conditionalFormatting sqref="F4:F5">
    <cfRule type="cellIs" dxfId="0" priority="2" operator="equal">
      <formula>"Not started"</formula>
    </cfRule>
  </conditionalFormatting>
  <conditionalFormatting sqref="F8">
    <cfRule type="cellIs" dxfId="0" priority="3" operator="equal">
      <formula>"Not started"</formula>
    </cfRule>
  </conditionalFormatting>
  <conditionalFormatting sqref="F11:F14">
    <cfRule type="cellIs" dxfId="0" priority="4" operator="equal">
      <formula>"Not started"</formula>
    </cfRule>
  </conditionalFormatting>
  <conditionalFormatting sqref="F2 F4:F5 F11:F14 F17:F21 F23:F25">
    <cfRule type="cellIs" dxfId="0" priority="5" operator="equal">
      <formula>"Not started"</formula>
    </cfRule>
  </conditionalFormatting>
  <conditionalFormatting sqref="F23:F25">
    <cfRule type="cellIs" dxfId="0" priority="6" operator="equal">
      <formula>"Not started"</formula>
    </cfRule>
  </conditionalFormatting>
  <conditionalFormatting sqref="F28">
    <cfRule type="cellIs" dxfId="0" priority="7" operator="equal">
      <formula>"Not started"</formula>
    </cfRule>
  </conditionalFormatting>
  <conditionalFormatting sqref="F31:F40">
    <cfRule type="cellIs" dxfId="0" priority="8" operator="equal">
      <formula>"Not started"</formula>
    </cfRule>
  </conditionalFormatting>
  <conditionalFormatting sqref="F43:F45">
    <cfRule type="cellIs" dxfId="0" priority="9" operator="equal">
      <formula>"Not started"</formula>
    </cfRule>
  </conditionalFormatting>
  <conditionalFormatting sqref="F48:F51">
    <cfRule type="cellIs" dxfId="0" priority="10" operator="equal">
      <formula>"Not started"</formula>
    </cfRule>
  </conditionalFormatting>
  <conditionalFormatting sqref="F53:F55">
    <cfRule type="cellIs" dxfId="0" priority="11" operator="equal">
      <formula>"Not started"</formula>
    </cfRule>
  </conditionalFormatting>
  <conditionalFormatting sqref="F58:F59">
    <cfRule type="cellIs" dxfId="0" priority="12" operator="equal">
      <formula>"Not started"</formula>
    </cfRule>
  </conditionalFormatting>
  <conditionalFormatting sqref="F62:F63">
    <cfRule type="cellIs" dxfId="0" priority="13" operator="equal">
      <formula>"Not started"</formula>
    </cfRule>
  </conditionalFormatting>
  <conditionalFormatting sqref="F66">
    <cfRule type="cellIs" dxfId="0" priority="14" operator="equal">
      <formula>"Not started"</formula>
    </cfRule>
  </conditionalFormatting>
  <conditionalFormatting sqref="F2 F66 F69:F75">
    <cfRule type="containsText" dxfId="1" priority="15" operator="containsText" text="In progress">
      <formula>NOT(ISERROR(SEARCH(("In progress"),(F2))))</formula>
    </cfRule>
  </conditionalFormatting>
  <conditionalFormatting sqref="F4:F5">
    <cfRule type="containsText" dxfId="1" priority="16" operator="containsText" text="In progress">
      <formula>NOT(ISERROR(SEARCH(("In progress"),(F4))))</formula>
    </cfRule>
  </conditionalFormatting>
  <conditionalFormatting sqref="F8">
    <cfRule type="containsText" dxfId="1" priority="17" operator="containsText" text="In progress">
      <formula>NOT(ISERROR(SEARCH(("In progress"),(F8))))</formula>
    </cfRule>
  </conditionalFormatting>
  <conditionalFormatting sqref="F11:F14">
    <cfRule type="containsText" dxfId="1" priority="18" operator="containsText" text="In progress">
      <formula>NOT(ISERROR(SEARCH(("In progress"),(F11))))</formula>
    </cfRule>
  </conditionalFormatting>
  <conditionalFormatting sqref="F2 F4:F5 F11:F14 F17:F21 F23:F25">
    <cfRule type="containsText" dxfId="1" priority="19" operator="containsText" text="In progress">
      <formula>NOT(ISERROR(SEARCH(("In progress"),(F2))))</formula>
    </cfRule>
  </conditionalFormatting>
  <conditionalFormatting sqref="F23:F25">
    <cfRule type="containsText" dxfId="1" priority="20" operator="containsText" text="In progress">
      <formula>NOT(ISERROR(SEARCH(("In progress"),(F23))))</formula>
    </cfRule>
  </conditionalFormatting>
  <conditionalFormatting sqref="F28">
    <cfRule type="containsText" dxfId="1" priority="21" operator="containsText" text="In progress">
      <formula>NOT(ISERROR(SEARCH(("In progress"),(F28))))</formula>
    </cfRule>
  </conditionalFormatting>
  <conditionalFormatting sqref="F31:F40">
    <cfRule type="containsText" dxfId="1" priority="22" operator="containsText" text="In progress">
      <formula>NOT(ISERROR(SEARCH(("In progress"),(F31))))</formula>
    </cfRule>
  </conditionalFormatting>
  <conditionalFormatting sqref="F43:F45">
    <cfRule type="containsText" dxfId="1" priority="23" operator="containsText" text="In progress">
      <formula>NOT(ISERROR(SEARCH(("In progress"),(F43))))</formula>
    </cfRule>
  </conditionalFormatting>
  <conditionalFormatting sqref="F48:F51">
    <cfRule type="containsText" dxfId="1" priority="24" operator="containsText" text="In progress">
      <formula>NOT(ISERROR(SEARCH(("In progress"),(F48))))</formula>
    </cfRule>
  </conditionalFormatting>
  <conditionalFormatting sqref="F53:F55">
    <cfRule type="containsText" dxfId="1" priority="25" operator="containsText" text="In progress">
      <formula>NOT(ISERROR(SEARCH(("In progress"),(F53))))</formula>
    </cfRule>
  </conditionalFormatting>
  <conditionalFormatting sqref="F58:F59">
    <cfRule type="containsText" dxfId="1" priority="26" operator="containsText" text="In progress">
      <formula>NOT(ISERROR(SEARCH(("In progress"),(F58))))</formula>
    </cfRule>
  </conditionalFormatting>
  <conditionalFormatting sqref="F62:F63">
    <cfRule type="containsText" dxfId="1" priority="27" operator="containsText" text="In progress">
      <formula>NOT(ISERROR(SEARCH(("In progress"),(F62))))</formula>
    </cfRule>
  </conditionalFormatting>
  <conditionalFormatting sqref="F66">
    <cfRule type="containsText" dxfId="1" priority="28" operator="containsText" text="In progress">
      <formula>NOT(ISERROR(SEARCH(("In progress"),(F66))))</formula>
    </cfRule>
  </conditionalFormatting>
  <conditionalFormatting sqref="F2 F66 F69:F75">
    <cfRule type="containsText" dxfId="2" priority="29" operator="containsText" text="Completed">
      <formula>NOT(ISERROR(SEARCH(("Completed"),(F2))))</formula>
    </cfRule>
  </conditionalFormatting>
  <conditionalFormatting sqref="F4:F5">
    <cfRule type="containsText" dxfId="2" priority="30" operator="containsText" text="Completed">
      <formula>NOT(ISERROR(SEARCH(("Completed"),(F4))))</formula>
    </cfRule>
  </conditionalFormatting>
  <conditionalFormatting sqref="F8">
    <cfRule type="containsText" dxfId="2" priority="31" operator="containsText" text="Completed">
      <formula>NOT(ISERROR(SEARCH(("Completed"),(F8))))</formula>
    </cfRule>
  </conditionalFormatting>
  <conditionalFormatting sqref="F11:F14">
    <cfRule type="containsText" dxfId="2" priority="32" operator="containsText" text="Completed">
      <formula>NOT(ISERROR(SEARCH(("Completed"),(F11))))</formula>
    </cfRule>
  </conditionalFormatting>
  <conditionalFormatting sqref="F2 F4:F5 F11:F14 F17:F21 F23:F25">
    <cfRule type="containsText" dxfId="2" priority="33" operator="containsText" text="Completed">
      <formula>NOT(ISERROR(SEARCH(("Completed"),(F2))))</formula>
    </cfRule>
  </conditionalFormatting>
  <conditionalFormatting sqref="F23:F25">
    <cfRule type="containsText" dxfId="2" priority="34" operator="containsText" text="Completed">
      <formula>NOT(ISERROR(SEARCH(("Completed"),(F23))))</formula>
    </cfRule>
  </conditionalFormatting>
  <conditionalFormatting sqref="F28">
    <cfRule type="containsText" dxfId="2" priority="35" operator="containsText" text="Completed">
      <formula>NOT(ISERROR(SEARCH(("Completed"),(F28))))</formula>
    </cfRule>
  </conditionalFormatting>
  <conditionalFormatting sqref="F31:F40">
    <cfRule type="containsText" dxfId="2" priority="36" operator="containsText" text="Completed">
      <formula>NOT(ISERROR(SEARCH(("Completed"),(F31))))</formula>
    </cfRule>
  </conditionalFormatting>
  <conditionalFormatting sqref="F43:F45">
    <cfRule type="containsText" dxfId="2" priority="37" operator="containsText" text="Completed">
      <formula>NOT(ISERROR(SEARCH(("Completed"),(F43))))</formula>
    </cfRule>
  </conditionalFormatting>
  <conditionalFormatting sqref="F48:F51">
    <cfRule type="containsText" dxfId="2" priority="38" operator="containsText" text="Completed">
      <formula>NOT(ISERROR(SEARCH(("Completed"),(F48))))</formula>
    </cfRule>
  </conditionalFormatting>
  <conditionalFormatting sqref="F53:F55">
    <cfRule type="containsText" dxfId="2" priority="39" operator="containsText" text="Completed">
      <formula>NOT(ISERROR(SEARCH(("Completed"),(F53))))</formula>
    </cfRule>
  </conditionalFormatting>
  <conditionalFormatting sqref="F58:F59">
    <cfRule type="containsText" dxfId="2" priority="40" operator="containsText" text="Completed">
      <formula>NOT(ISERROR(SEARCH(("Completed"),(F58))))</formula>
    </cfRule>
  </conditionalFormatting>
  <conditionalFormatting sqref="F62:F63">
    <cfRule type="containsText" dxfId="2" priority="41" operator="containsText" text="Completed">
      <formula>NOT(ISERROR(SEARCH(("Completed"),(F62))))</formula>
    </cfRule>
  </conditionalFormatting>
  <conditionalFormatting sqref="F66">
    <cfRule type="containsText" dxfId="2" priority="42" operator="containsText" text="Completed">
      <formula>NOT(ISERROR(SEARCH(("Completed"),(F66))))</formula>
    </cfRule>
  </conditionalFormatting>
  <dataValidations>
    <dataValidation type="list" allowBlank="1" showInputMessage="1" prompt="Click and enter a value from the list of items" sqref="F2 F4:F5 F8 F11:F14 F17:F19 F21 F23:F25 F28 F31:F35 F37 F39:F40 F43:F45 F48:F49 F51 F53:F55 F58:F59 F62:F63 F66 F69:F75">
      <formula1>"Not started,In progress,Completed"</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2.29"/>
    <col customWidth="1" min="2" max="3" width="17.29"/>
    <col customWidth="1" min="4" max="4" width="21.71"/>
    <col customWidth="1" min="5" max="5" width="34.43"/>
    <col customWidth="1" min="6" max="6" width="17.29"/>
    <col customWidth="1" min="7" max="7" width="32.43"/>
  </cols>
  <sheetData>
    <row r="1" ht="15.75" customHeight="1">
      <c r="A1" s="2" t="s">
        <v>1</v>
      </c>
      <c r="B1" s="3" t="s">
        <v>2</v>
      </c>
      <c r="C1" s="3" t="s">
        <v>3</v>
      </c>
      <c r="D1" s="3" t="s">
        <v>4</v>
      </c>
      <c r="E1" s="3" t="s">
        <v>5</v>
      </c>
      <c r="F1" s="3" t="s">
        <v>6</v>
      </c>
      <c r="G1" s="3" t="s">
        <v>7</v>
      </c>
    </row>
    <row r="2" ht="18.75" customHeight="1">
      <c r="A2" s="6" t="s">
        <v>9</v>
      </c>
      <c r="B2" s="7" t="s">
        <v>10</v>
      </c>
      <c r="C2" s="8"/>
      <c r="D2" s="7"/>
      <c r="E2" s="7" t="s">
        <v>11</v>
      </c>
      <c r="F2" s="9"/>
      <c r="G2" s="10"/>
    </row>
    <row r="3" ht="18.75" customHeight="1">
      <c r="A3" s="19" t="s">
        <v>12</v>
      </c>
      <c r="B3" s="19" t="s">
        <v>16</v>
      </c>
      <c r="D3" s="10"/>
      <c r="E3" s="10"/>
      <c r="G3" s="10"/>
    </row>
    <row r="4" ht="18.75" customHeight="1">
      <c r="A4" s="21" t="s">
        <v>17</v>
      </c>
      <c r="B4" s="19" t="s">
        <v>18</v>
      </c>
      <c r="C4" s="23"/>
      <c r="D4" s="32" t="str">
        <f>HYPERLINK("http://goo.gl/MCiCn","goo.gl/MCiCn")</f>
        <v>goo.gl/MCiCn</v>
      </c>
      <c r="E4" s="34" t="s">
        <v>28</v>
      </c>
      <c r="F4" s="35" t="s">
        <v>31</v>
      </c>
      <c r="G4" s="10"/>
    </row>
    <row r="5" ht="18.75" customHeight="1">
      <c r="A5" s="21" t="s">
        <v>34</v>
      </c>
      <c r="D5" s="32" t="str">
        <f>HYPERLINK("http://goo.gl/f876P","goo.gl/f876P")</f>
        <v>goo.gl/f876P</v>
      </c>
      <c r="E5" s="21" t="s">
        <v>37</v>
      </c>
      <c r="F5" s="35" t="s">
        <v>31</v>
      </c>
      <c r="G5" s="10"/>
    </row>
    <row r="6" ht="18.75" customHeight="1">
      <c r="A6" s="10"/>
      <c r="B6" s="19"/>
      <c r="D6" s="10"/>
      <c r="E6" s="10"/>
      <c r="G6" s="10"/>
    </row>
    <row r="7" ht="18.75" customHeight="1">
      <c r="A7" s="19" t="s">
        <v>38</v>
      </c>
      <c r="B7" s="38" t="s">
        <v>16</v>
      </c>
      <c r="D7" s="10"/>
      <c r="E7" s="10"/>
      <c r="G7" s="10"/>
    </row>
    <row r="8" ht="18.75" customHeight="1">
      <c r="A8" s="21" t="s">
        <v>41</v>
      </c>
      <c r="B8" s="19" t="s">
        <v>42</v>
      </c>
      <c r="D8" s="32" t="str">
        <f>HYPERLINK("http://goo.gl/5YPHyv","http://goo.gl/5YPHyv")</f>
        <v>http://goo.gl/5YPHyv</v>
      </c>
      <c r="E8" s="21" t="s">
        <v>37</v>
      </c>
      <c r="F8" s="35" t="s">
        <v>31</v>
      </c>
      <c r="G8" s="10"/>
    </row>
    <row r="9" ht="18.75" customHeight="1">
      <c r="A9" s="10"/>
      <c r="B9" s="19"/>
      <c r="D9" s="10"/>
      <c r="E9" s="10"/>
      <c r="G9" s="10"/>
    </row>
    <row r="10" ht="18.75" customHeight="1">
      <c r="A10" s="19" t="s">
        <v>44</v>
      </c>
      <c r="B10" s="19" t="s">
        <v>16</v>
      </c>
      <c r="D10" s="10"/>
      <c r="E10" s="10"/>
      <c r="G10" s="10"/>
    </row>
    <row r="11" ht="18.75" customHeight="1">
      <c r="A11" s="21" t="s">
        <v>46</v>
      </c>
      <c r="B11" s="21" t="s">
        <v>47</v>
      </c>
      <c r="C11" s="40"/>
      <c r="D11" s="32" t="str">
        <f>HYPERLINK("http://goo.gl/BRYAv","goo.gl/BRYAv")</f>
        <v>goo.gl/BRYAv</v>
      </c>
      <c r="E11" s="21" t="s">
        <v>37</v>
      </c>
      <c r="F11" s="35" t="s">
        <v>31</v>
      </c>
      <c r="G11" s="10"/>
    </row>
    <row r="12" ht="18.75" customHeight="1">
      <c r="A12" s="21" t="s">
        <v>53</v>
      </c>
      <c r="B12" s="21" t="s">
        <v>54</v>
      </c>
      <c r="C12" s="40"/>
      <c r="D12" s="32" t="str">
        <f>HYPERLINK("http://goo.gl/yXZq6","goo.gl/yXZq6")</f>
        <v>goo.gl/yXZq6</v>
      </c>
      <c r="E12" s="21" t="s">
        <v>37</v>
      </c>
      <c r="F12" s="35" t="s">
        <v>31</v>
      </c>
      <c r="G12" s="10"/>
    </row>
    <row r="13" ht="18.75" customHeight="1">
      <c r="A13" s="21" t="s">
        <v>58</v>
      </c>
      <c r="B13" s="21" t="s">
        <v>54</v>
      </c>
      <c r="C13" s="40"/>
      <c r="D13" s="32" t="str">
        <f>HYPERLINK("http://goo.gl/5lF69","goo.gl/5lF69")</f>
        <v>goo.gl/5lF69</v>
      </c>
      <c r="E13" s="21" t="s">
        <v>37</v>
      </c>
      <c r="F13" s="35" t="s">
        <v>31</v>
      </c>
      <c r="G13" s="10"/>
    </row>
    <row r="14" ht="18.75" customHeight="1">
      <c r="A14" s="21" t="s">
        <v>61</v>
      </c>
      <c r="B14" s="21" t="s">
        <v>54</v>
      </c>
      <c r="C14" s="40"/>
      <c r="D14" s="32" t="str">
        <f>HYPERLINK("http://goo.gl/rq6HE","goo.gl/rq6HE")</f>
        <v>goo.gl/rq6HE</v>
      </c>
      <c r="E14" s="21" t="s">
        <v>37</v>
      </c>
      <c r="F14" s="35" t="s">
        <v>31</v>
      </c>
      <c r="G14" s="41"/>
    </row>
    <row r="15" ht="18.75" customHeight="1">
      <c r="A15" s="10"/>
      <c r="D15" s="10"/>
      <c r="E15" s="10"/>
      <c r="G15" s="10"/>
    </row>
    <row r="16" ht="18.75" customHeight="1">
      <c r="A16" s="19" t="s">
        <v>66</v>
      </c>
      <c r="B16" s="19" t="s">
        <v>16</v>
      </c>
      <c r="D16" s="10"/>
      <c r="E16" s="10"/>
      <c r="G16" s="10"/>
    </row>
    <row r="17" ht="18.75" customHeight="1">
      <c r="A17" s="21" t="s">
        <v>67</v>
      </c>
      <c r="B17" s="21" t="s">
        <v>18</v>
      </c>
      <c r="D17" s="32" t="str">
        <f>HYPERLINK("http://goo.gl/0E1bg","goo.gl/0E1bg")</f>
        <v>goo.gl/0E1bg</v>
      </c>
      <c r="E17" s="34" t="s">
        <v>71</v>
      </c>
      <c r="F17" s="35" t="s">
        <v>31</v>
      </c>
      <c r="G17" s="10"/>
    </row>
    <row r="18" ht="18.75" customHeight="1">
      <c r="A18" s="21" t="s">
        <v>72</v>
      </c>
      <c r="B18" s="21" t="s">
        <v>18</v>
      </c>
      <c r="C18" s="40"/>
      <c r="D18" s="32" t="str">
        <f>HYPERLINK("http://goo.gl/DS5kkU","http://goo.gl/DS5kkU")</f>
        <v>http://goo.gl/DS5kkU</v>
      </c>
      <c r="E18" s="34" t="s">
        <v>71</v>
      </c>
      <c r="F18" s="35" t="s">
        <v>31</v>
      </c>
      <c r="G18" s="10"/>
    </row>
    <row r="19" ht="18.75" customHeight="1">
      <c r="A19" s="21" t="s">
        <v>76</v>
      </c>
      <c r="B19" s="21" t="s">
        <v>18</v>
      </c>
      <c r="C19" s="23"/>
      <c r="D19" s="32" t="str">
        <f>HYPERLINK("http://goo.gl/kpHSak","http://goo.gl/kpHSak")</f>
        <v>http://goo.gl/kpHSak</v>
      </c>
      <c r="E19" s="34" t="s">
        <v>71</v>
      </c>
      <c r="F19" s="35" t="s">
        <v>31</v>
      </c>
      <c r="G19" s="10"/>
    </row>
    <row r="20" ht="18.75" customHeight="1">
      <c r="A20" s="10"/>
      <c r="D20" s="10"/>
      <c r="E20" s="10"/>
      <c r="G20" s="10"/>
    </row>
    <row r="21" ht="18.75" customHeight="1">
      <c r="A21" s="6" t="s">
        <v>88</v>
      </c>
      <c r="B21" s="7" t="s">
        <v>10</v>
      </c>
      <c r="C21" s="44"/>
      <c r="D21" s="7"/>
      <c r="E21" s="7" t="s">
        <v>89</v>
      </c>
      <c r="F21" s="35"/>
      <c r="G21" s="10"/>
    </row>
    <row r="22" ht="18.75" customHeight="1">
      <c r="A22" s="19" t="s">
        <v>90</v>
      </c>
      <c r="B22" s="19" t="s">
        <v>91</v>
      </c>
      <c r="C22" s="45"/>
      <c r="D22" s="10"/>
      <c r="E22" s="10"/>
      <c r="G22" s="10"/>
    </row>
    <row r="23" ht="18.75" customHeight="1">
      <c r="A23" s="34" t="s">
        <v>92</v>
      </c>
      <c r="B23" s="21" t="s">
        <v>10</v>
      </c>
      <c r="C23" s="23"/>
      <c r="D23" s="32" t="str">
        <f>HYPERLINK("http://goo.gl/m3LmR","goo.gl/m3LmR")</f>
        <v>goo.gl/m3LmR</v>
      </c>
      <c r="E23" s="34"/>
      <c r="F23" s="35" t="s">
        <v>31</v>
      </c>
      <c r="G23" s="10"/>
    </row>
    <row r="24" ht="18.75" customHeight="1">
      <c r="A24" s="34" t="s">
        <v>93</v>
      </c>
      <c r="B24" s="21" t="s">
        <v>10</v>
      </c>
      <c r="C24" s="23"/>
      <c r="D24" s="32" t="str">
        <f>HYPERLINK("http://goo.gl/Ua0a2","goo.gl/Ua0a2")</f>
        <v>goo.gl/Ua0a2</v>
      </c>
      <c r="E24" s="34"/>
      <c r="F24" s="35" t="s">
        <v>31</v>
      </c>
      <c r="G24" s="10"/>
    </row>
    <row r="25" ht="18.75" customHeight="1">
      <c r="A25" s="34" t="s">
        <v>94</v>
      </c>
      <c r="B25" s="21" t="s">
        <v>10</v>
      </c>
      <c r="C25" s="23"/>
      <c r="D25" s="32" t="str">
        <f>HYPERLINK("http://dfpgpt.appspot.com/","dfpgpt.appspot.com/")</f>
        <v>dfpgpt.appspot.com/</v>
      </c>
      <c r="E25" s="34"/>
      <c r="F25" s="35" t="s">
        <v>31</v>
      </c>
      <c r="G25" s="10"/>
    </row>
    <row r="26" ht="18.75" customHeight="1">
      <c r="A26" s="10"/>
      <c r="C26" s="45"/>
      <c r="D26" s="10"/>
      <c r="E26" s="10"/>
      <c r="G26" s="10"/>
    </row>
    <row r="27" ht="18.75" customHeight="1">
      <c r="A27" s="19" t="s">
        <v>95</v>
      </c>
      <c r="B27" s="19" t="s">
        <v>91</v>
      </c>
      <c r="C27" s="45"/>
      <c r="D27" s="10"/>
      <c r="E27" s="10"/>
      <c r="G27" s="10"/>
    </row>
    <row r="28" ht="18.75" customHeight="1">
      <c r="A28" s="21" t="s">
        <v>96</v>
      </c>
      <c r="B28" s="21" t="s">
        <v>54</v>
      </c>
      <c r="C28" s="23"/>
      <c r="D28" s="32" t="str">
        <f>HYPERLINK("http://dfpgpt.appspot.com/","dfpgpt.appspot.com/")</f>
        <v>dfpgpt.appspot.com/</v>
      </c>
      <c r="E28" s="34"/>
      <c r="F28" s="35" t="s">
        <v>31</v>
      </c>
      <c r="G28" s="34"/>
    </row>
    <row r="29" ht="18.75" customHeight="1">
      <c r="A29" s="10"/>
      <c r="D29" s="10"/>
      <c r="E29" s="10"/>
      <c r="G29" s="10"/>
    </row>
    <row r="30" ht="18.75" customHeight="1">
      <c r="A30" s="19" t="s">
        <v>97</v>
      </c>
      <c r="B30" s="19" t="s">
        <v>91</v>
      </c>
      <c r="C30" s="23"/>
      <c r="D30" s="10"/>
      <c r="E30" s="10"/>
      <c r="G30" s="10"/>
    </row>
    <row r="31" ht="18.75" customHeight="1">
      <c r="A31" s="21" t="s">
        <v>98</v>
      </c>
      <c r="B31" s="21" t="s">
        <v>42</v>
      </c>
      <c r="D31" s="32" t="str">
        <f>HYPERLINK("http://goo.gl/ZxWrDu","goo.gl/ZxWrDu")</f>
        <v>goo.gl/ZxWrDu</v>
      </c>
      <c r="E31" s="34"/>
      <c r="F31" s="35" t="s">
        <v>31</v>
      </c>
      <c r="G31" s="10"/>
    </row>
    <row r="32" ht="18.75" customHeight="1">
      <c r="A32" s="21" t="s">
        <v>99</v>
      </c>
      <c r="B32" s="21" t="s">
        <v>42</v>
      </c>
      <c r="D32" s="32" t="str">
        <f>HYPERLINK("http://goo.gl/rJkQE","goo.gl/rJkQE")</f>
        <v>goo.gl/rJkQE</v>
      </c>
      <c r="E32" s="34"/>
      <c r="F32" s="35" t="s">
        <v>31</v>
      </c>
      <c r="G32" s="10"/>
    </row>
    <row r="33" ht="18.75" customHeight="1">
      <c r="A33" s="21" t="s">
        <v>100</v>
      </c>
      <c r="B33" s="21" t="s">
        <v>42</v>
      </c>
      <c r="D33" s="32" t="str">
        <f>HYPERLINK("http://goo.gl/9D1w4I","http://goo.gl/9D1w4I")</f>
        <v>http://goo.gl/9D1w4I</v>
      </c>
      <c r="E33" s="34"/>
      <c r="F33" s="35" t="s">
        <v>31</v>
      </c>
      <c r="G33" s="10"/>
    </row>
    <row r="34" ht="18.75" customHeight="1">
      <c r="A34" s="21" t="s">
        <v>101</v>
      </c>
      <c r="B34" s="21" t="s">
        <v>42</v>
      </c>
      <c r="D34" s="32" t="str">
        <f>HYPERLINK("http://goo.gl/Smh5j","goo.gl/Smh5j")</f>
        <v>goo.gl/Smh5j</v>
      </c>
      <c r="E34" s="34"/>
      <c r="F34" s="35" t="s">
        <v>31</v>
      </c>
      <c r="G34" s="10"/>
    </row>
    <row r="35" ht="18.75" customHeight="1">
      <c r="A35" s="41" t="s">
        <v>102</v>
      </c>
      <c r="B35" s="40" t="s">
        <v>103</v>
      </c>
      <c r="D35" s="10"/>
      <c r="E35" s="10"/>
      <c r="F35" s="35" t="s">
        <v>31</v>
      </c>
      <c r="G35" s="10"/>
    </row>
    <row r="36" ht="18.75" customHeight="1">
      <c r="A36" s="10"/>
      <c r="D36" s="10"/>
      <c r="E36" s="10"/>
      <c r="G36" s="10"/>
    </row>
    <row r="37" ht="18.75" customHeight="1">
      <c r="A37" s="6" t="s">
        <v>104</v>
      </c>
      <c r="B37" s="7" t="s">
        <v>10</v>
      </c>
      <c r="C37" s="7"/>
      <c r="D37" s="7"/>
      <c r="E37" s="7" t="s">
        <v>89</v>
      </c>
      <c r="F37" s="35"/>
      <c r="G37" s="10"/>
    </row>
    <row r="38" ht="18.75" customHeight="1">
      <c r="A38" s="19" t="s">
        <v>105</v>
      </c>
      <c r="B38" s="19" t="s">
        <v>106</v>
      </c>
      <c r="D38" s="10"/>
      <c r="E38" s="10"/>
      <c r="F38" s="35"/>
      <c r="G38" s="10"/>
    </row>
    <row r="39" ht="18.75" customHeight="1">
      <c r="A39" s="21" t="s">
        <v>107</v>
      </c>
      <c r="B39" s="21" t="s">
        <v>108</v>
      </c>
      <c r="D39" s="32" t="str">
        <f>HYPERLINK("http://goo.gl/V4yxd","goo.gl/V4yxd")</f>
        <v>goo.gl/V4yxd</v>
      </c>
      <c r="E39" s="34"/>
      <c r="F39" s="35" t="s">
        <v>31</v>
      </c>
      <c r="G39" s="41"/>
    </row>
    <row r="40" ht="18.75" customHeight="1">
      <c r="A40" s="21" t="s">
        <v>109</v>
      </c>
      <c r="B40" s="21" t="s">
        <v>110</v>
      </c>
      <c r="D40" s="32" t="str">
        <f>HYPERLINK("http://goo.gl/m3LmR","goo.gl/m3LmR")</f>
        <v>goo.gl/m3LmR</v>
      </c>
      <c r="E40" s="34"/>
      <c r="F40" s="35" t="s">
        <v>31</v>
      </c>
      <c r="G40" s="10"/>
    </row>
    <row r="41" ht="18.75" customHeight="1">
      <c r="A41" s="10"/>
      <c r="D41" s="10"/>
      <c r="E41" s="10"/>
      <c r="G41" s="10"/>
    </row>
    <row r="42" ht="18.75" customHeight="1">
      <c r="A42" s="19" t="s">
        <v>111</v>
      </c>
      <c r="B42" s="19" t="s">
        <v>106</v>
      </c>
      <c r="D42" s="10"/>
      <c r="E42" s="10"/>
      <c r="G42" s="41"/>
    </row>
    <row r="43" ht="18.75" customHeight="1">
      <c r="A43" s="21" t="s">
        <v>112</v>
      </c>
      <c r="B43" s="21" t="s">
        <v>18</v>
      </c>
      <c r="D43" s="32" t="str">
        <f>HYPERLINK("http://goo.gl/hCycc","goo.gl/hCycc")</f>
        <v>goo.gl/hCycc</v>
      </c>
      <c r="E43" s="34"/>
      <c r="F43" s="35" t="s">
        <v>31</v>
      </c>
      <c r="G43" s="10"/>
    </row>
    <row r="44" ht="18.75" customHeight="1">
      <c r="A44" s="21" t="s">
        <v>113</v>
      </c>
      <c r="B44" s="21" t="s">
        <v>103</v>
      </c>
      <c r="D44" s="32" t="str">
        <f t="shared" ref="D44:D45" si="1">HYPERLINK("http://goo.gl/xE1rB","goo.gl/xE1rB")</f>
        <v>goo.gl/xE1rB</v>
      </c>
      <c r="E44" s="34"/>
      <c r="F44" s="35" t="s">
        <v>31</v>
      </c>
      <c r="G44" s="10"/>
    </row>
    <row r="45" ht="18.75" customHeight="1">
      <c r="A45" s="21" t="s">
        <v>114</v>
      </c>
      <c r="B45" s="21" t="s">
        <v>103</v>
      </c>
      <c r="D45" s="32" t="str">
        <f t="shared" si="1"/>
        <v>goo.gl/xE1rB</v>
      </c>
      <c r="E45" s="34"/>
      <c r="F45" s="35" t="s">
        <v>31</v>
      </c>
      <c r="G45" s="10"/>
    </row>
    <row r="46" ht="18.75" customHeight="1">
      <c r="A46" s="10"/>
      <c r="D46" s="10"/>
      <c r="E46" s="10"/>
      <c r="G46" s="10"/>
    </row>
    <row r="47" ht="18.75" customHeight="1">
      <c r="A47" s="19" t="s">
        <v>115</v>
      </c>
      <c r="B47" s="19" t="s">
        <v>106</v>
      </c>
      <c r="D47" s="10"/>
      <c r="E47" s="10"/>
      <c r="G47" s="10"/>
    </row>
    <row r="48" ht="18.75" customHeight="1">
      <c r="A48" s="21" t="s">
        <v>116</v>
      </c>
      <c r="B48" s="21" t="s">
        <v>117</v>
      </c>
      <c r="D48" s="32" t="str">
        <f>HYPERLINK("http://goo.gl/OMyzc","goo.gl/OMyzc")</f>
        <v>goo.gl/OMyzc</v>
      </c>
      <c r="E48" s="34"/>
      <c r="F48" s="35" t="s">
        <v>31</v>
      </c>
      <c r="G48" s="10"/>
    </row>
    <row r="49" ht="18.75" customHeight="1">
      <c r="A49" s="21" t="s">
        <v>118</v>
      </c>
      <c r="B49" s="21" t="s">
        <v>117</v>
      </c>
      <c r="D49" s="32" t="str">
        <f>HYPERLINK("http://goo.gl/A2Ljv","goo.gl/A2Ljv")</f>
        <v>goo.gl/A2Ljv</v>
      </c>
      <c r="E49" s="34"/>
      <c r="F49" s="35" t="s">
        <v>31</v>
      </c>
      <c r="G49" s="10"/>
    </row>
    <row r="50" ht="18.75" customHeight="1">
      <c r="A50" s="10"/>
      <c r="D50" s="10"/>
      <c r="E50" s="10"/>
      <c r="F50" s="35"/>
      <c r="G50" s="10"/>
    </row>
    <row r="51" ht="18.75" customHeight="1">
      <c r="A51" s="6" t="s">
        <v>119</v>
      </c>
      <c r="B51" s="7" t="s">
        <v>10</v>
      </c>
      <c r="C51" s="7"/>
      <c r="D51" s="7"/>
      <c r="E51" s="7" t="s">
        <v>89</v>
      </c>
      <c r="F51" s="35"/>
      <c r="G51" s="41"/>
    </row>
    <row r="52" ht="18.75" customHeight="1">
      <c r="A52" s="46" t="s">
        <v>120</v>
      </c>
      <c r="B52" s="19" t="s">
        <v>121</v>
      </c>
      <c r="D52" s="10"/>
      <c r="E52" s="10"/>
      <c r="G52" s="10"/>
    </row>
    <row r="53" ht="18.75" customHeight="1">
      <c r="A53" s="21" t="s">
        <v>122</v>
      </c>
      <c r="B53" s="21" t="s">
        <v>18</v>
      </c>
      <c r="D53" s="32" t="str">
        <f>HYPERLINK("http://goo.gl/Hhs6Y","goo.gl/Hhs6Y")</f>
        <v>goo.gl/Hhs6Y</v>
      </c>
      <c r="E53" s="34"/>
      <c r="F53" s="35" t="s">
        <v>31</v>
      </c>
      <c r="G53" s="10"/>
    </row>
    <row r="54" ht="18.75" customHeight="1">
      <c r="A54" s="21" t="s">
        <v>123</v>
      </c>
      <c r="B54" s="21" t="s">
        <v>18</v>
      </c>
      <c r="D54" s="32" t="str">
        <f>HYPERLINK("http://goo.gl/3xgpGC","goo.gl/3xgpGC")</f>
        <v>goo.gl/3xgpGC</v>
      </c>
      <c r="E54" s="34"/>
      <c r="F54" s="35" t="s">
        <v>31</v>
      </c>
      <c r="G54" s="10"/>
    </row>
    <row r="55" ht="18.75" customHeight="1">
      <c r="A55" s="21" t="s">
        <v>124</v>
      </c>
      <c r="B55" s="21" t="s">
        <v>18</v>
      </c>
      <c r="D55" s="32" t="str">
        <f>HYPERLINK("http://goo.gl/HIz6K","goo.gl/HIz6K")</f>
        <v>goo.gl/HIz6K</v>
      </c>
      <c r="E55" s="34"/>
      <c r="F55" s="35" t="s">
        <v>31</v>
      </c>
      <c r="G55" s="10"/>
    </row>
    <row r="56" ht="18.75" customHeight="1">
      <c r="A56" s="10"/>
      <c r="D56" s="10"/>
      <c r="E56" s="10"/>
      <c r="G56" s="10"/>
    </row>
    <row r="57" ht="18.75" customHeight="1">
      <c r="A57" s="19" t="s">
        <v>125</v>
      </c>
      <c r="B57" s="38"/>
      <c r="D57" s="10"/>
      <c r="E57" s="10"/>
      <c r="G57" s="10"/>
    </row>
    <row r="58" ht="18.75" customHeight="1">
      <c r="A58" s="21" t="s">
        <v>126</v>
      </c>
      <c r="B58" s="21" t="s">
        <v>18</v>
      </c>
      <c r="D58" s="21"/>
      <c r="E58" s="21"/>
      <c r="F58" s="35" t="s">
        <v>31</v>
      </c>
      <c r="G58" s="10"/>
    </row>
    <row r="59" ht="18.75" customHeight="1">
      <c r="A59" s="21" t="s">
        <v>127</v>
      </c>
      <c r="B59" s="21" t="s">
        <v>18</v>
      </c>
      <c r="D59" s="21"/>
      <c r="E59" s="21"/>
      <c r="F59" s="35" t="s">
        <v>31</v>
      </c>
      <c r="G59" s="10"/>
    </row>
    <row r="60" ht="18.75" customHeight="1">
      <c r="A60" s="10"/>
      <c r="D60" s="10"/>
      <c r="E60" s="10"/>
      <c r="G60" s="10"/>
    </row>
    <row r="61" ht="15.75" customHeight="1">
      <c r="A61" s="19" t="s">
        <v>128</v>
      </c>
      <c r="B61" s="21" t="s">
        <v>129</v>
      </c>
      <c r="D61" s="10"/>
      <c r="E61" s="10"/>
      <c r="G61" s="10"/>
    </row>
    <row r="62" ht="15.75" customHeight="1">
      <c r="A62" s="21" t="s">
        <v>130</v>
      </c>
      <c r="B62" s="21" t="s">
        <v>108</v>
      </c>
      <c r="D62" s="32" t="str">
        <f>HYPERLINK("http://goo.gl/XGdhKY","goo.gl/XGdhKY")</f>
        <v>goo.gl/XGdhKY</v>
      </c>
      <c r="E62" s="21"/>
      <c r="F62" s="35" t="s">
        <v>31</v>
      </c>
      <c r="G62" s="41"/>
    </row>
    <row r="63" ht="15.75" customHeight="1">
      <c r="A63" s="21" t="s">
        <v>131</v>
      </c>
      <c r="B63" s="21" t="s">
        <v>108</v>
      </c>
      <c r="D63" s="32" t="str">
        <f>HYPERLINK("http://goo.gl/ZDsN6A","goo.gl/ZDsN6A")</f>
        <v>goo.gl/ZDsN6A</v>
      </c>
      <c r="E63" s="21"/>
      <c r="F63" s="35" t="s">
        <v>31</v>
      </c>
      <c r="G63" s="10"/>
    </row>
    <row r="64" ht="15.75" customHeight="1">
      <c r="A64" s="10"/>
      <c r="D64" s="10"/>
      <c r="E64" s="10"/>
      <c r="G64" s="10"/>
    </row>
    <row r="65" ht="15.75" customHeight="1">
      <c r="A65" s="19" t="s">
        <v>132</v>
      </c>
      <c r="B65" s="21" t="s">
        <v>129</v>
      </c>
      <c r="D65" s="10"/>
      <c r="E65" s="10"/>
      <c r="G65" s="10"/>
    </row>
    <row r="66" ht="15.75" customHeight="1">
      <c r="A66" s="21" t="s">
        <v>133</v>
      </c>
      <c r="B66" s="21" t="s">
        <v>108</v>
      </c>
      <c r="D66" s="32" t="str">
        <f>HYPERLINK("http://goo.gl/mqlTp","goo.gl/mqlTp")</f>
        <v>goo.gl/mqlTp</v>
      </c>
      <c r="E66" s="21"/>
      <c r="F66" s="35" t="s">
        <v>31</v>
      </c>
      <c r="G66" s="10"/>
    </row>
    <row r="67" ht="15.75" customHeight="1">
      <c r="A67" s="10"/>
      <c r="D67" s="10"/>
      <c r="E67" s="10"/>
      <c r="G67" s="10"/>
    </row>
    <row r="68" ht="15.75" customHeight="1">
      <c r="A68" s="47" t="s">
        <v>134</v>
      </c>
      <c r="B68" s="47" t="s">
        <v>135</v>
      </c>
      <c r="C68" s="48"/>
      <c r="D68" s="48"/>
      <c r="E68" s="49"/>
      <c r="F68" s="49"/>
      <c r="G68" s="10"/>
    </row>
    <row r="69" ht="15.75" customHeight="1">
      <c r="A69" s="34" t="s">
        <v>136</v>
      </c>
      <c r="B69" s="21" t="s">
        <v>54</v>
      </c>
      <c r="D69" s="32" t="str">
        <f>HYPERLINK("http://goo.gl/u9MfN","goo.gl/u9MfN")</f>
        <v>goo.gl/u9MfN</v>
      </c>
      <c r="E69" s="21" t="s">
        <v>37</v>
      </c>
      <c r="F69" s="35" t="s">
        <v>31</v>
      </c>
      <c r="G69" s="10"/>
    </row>
    <row r="70" ht="15.75" customHeight="1">
      <c r="A70" s="34" t="s">
        <v>137</v>
      </c>
      <c r="B70" s="21" t="s">
        <v>138</v>
      </c>
      <c r="D70" s="32" t="str">
        <f>HYPERLINK("http://goo.gl/JeAF1","goo.gl/JeAF1")</f>
        <v>goo.gl/JeAF1</v>
      </c>
      <c r="E70" s="21" t="s">
        <v>37</v>
      </c>
      <c r="F70" s="35" t="s">
        <v>31</v>
      </c>
      <c r="G70" s="10"/>
    </row>
    <row r="71" ht="15.75" customHeight="1">
      <c r="A71" s="34" t="s">
        <v>139</v>
      </c>
      <c r="B71" s="21" t="s">
        <v>138</v>
      </c>
      <c r="D71" s="32" t="str">
        <f>HYPERLINK("http://goo.gl/Miep7","goo.gl/Miep7")</f>
        <v>goo.gl/Miep7</v>
      </c>
      <c r="E71" s="21" t="s">
        <v>140</v>
      </c>
      <c r="F71" s="35" t="s">
        <v>31</v>
      </c>
      <c r="G71" s="10"/>
    </row>
    <row r="72" ht="15.75" customHeight="1">
      <c r="A72" s="34" t="s">
        <v>141</v>
      </c>
      <c r="B72" s="21" t="s">
        <v>10</v>
      </c>
      <c r="D72" s="32" t="str">
        <f>HYPERLINK("http://goo.gl/oMjRC","goo.gl/oMjRC")</f>
        <v>goo.gl/oMjRC</v>
      </c>
      <c r="E72" s="21" t="s">
        <v>140</v>
      </c>
      <c r="F72" s="35" t="s">
        <v>31</v>
      </c>
      <c r="G72" s="10"/>
    </row>
    <row r="73" ht="15.75" customHeight="1">
      <c r="A73" s="34" t="s">
        <v>142</v>
      </c>
      <c r="B73" s="21" t="s">
        <v>143</v>
      </c>
      <c r="D73" s="32" t="str">
        <f>HYPERLINK("http://goo.gl/UbZAZ","goo.gl/UbZAZ")</f>
        <v>goo.gl/UbZAZ</v>
      </c>
      <c r="E73" s="21" t="s">
        <v>37</v>
      </c>
      <c r="F73" s="35" t="s">
        <v>31</v>
      </c>
      <c r="G73" s="10"/>
    </row>
    <row r="74" ht="15.75" customHeight="1">
      <c r="A74" s="34" t="s">
        <v>144</v>
      </c>
      <c r="B74" s="21" t="s">
        <v>143</v>
      </c>
      <c r="D74" s="32" t="str">
        <f>HYPERLINK("http://goo.gl/qP3id","goo.gl/qP3id")</f>
        <v>goo.gl/qP3id</v>
      </c>
      <c r="E74" s="21" t="s">
        <v>37</v>
      </c>
      <c r="F74" s="35" t="s">
        <v>31</v>
      </c>
      <c r="G74" s="10"/>
    </row>
    <row r="75" ht="15.75" customHeight="1">
      <c r="A75" s="34" t="s">
        <v>145</v>
      </c>
      <c r="B75" s="21" t="s">
        <v>143</v>
      </c>
      <c r="D75" s="32" t="str">
        <f>HYPERLINK("http://goo.gl/WVwpr","goo.gl/WVwpr")</f>
        <v>goo.gl/WVwpr</v>
      </c>
      <c r="E75" s="21" t="s">
        <v>37</v>
      </c>
      <c r="F75" s="35" t="s">
        <v>31</v>
      </c>
      <c r="G75" s="10"/>
    </row>
    <row r="76" ht="15.75" customHeight="1">
      <c r="A76" s="10"/>
      <c r="D76" s="10"/>
      <c r="E76" s="10"/>
      <c r="G76" s="10"/>
    </row>
    <row r="77" ht="15.75" customHeight="1">
      <c r="A77" s="10"/>
      <c r="D77" s="10"/>
      <c r="E77" s="10"/>
      <c r="G77" s="10"/>
    </row>
    <row r="78" ht="15.75" customHeight="1">
      <c r="A78" s="10"/>
      <c r="D78" s="10"/>
      <c r="E78" s="10"/>
      <c r="G78" s="10"/>
    </row>
    <row r="79" ht="15.75" customHeight="1">
      <c r="A79" s="10"/>
      <c r="D79" s="10"/>
      <c r="E79" s="10"/>
      <c r="G79" s="10"/>
    </row>
    <row r="80" ht="15.75" customHeight="1">
      <c r="A80" s="10"/>
      <c r="D80" s="10"/>
      <c r="E80" s="10"/>
      <c r="G80" s="10"/>
    </row>
    <row r="81" ht="15.75" customHeight="1">
      <c r="A81" s="10"/>
      <c r="D81" s="10"/>
      <c r="E81" s="10"/>
      <c r="G81" s="10"/>
    </row>
    <row r="82" ht="15.75" customHeight="1">
      <c r="A82" s="10"/>
      <c r="D82" s="10"/>
      <c r="E82" s="10"/>
      <c r="G82" s="10"/>
    </row>
    <row r="83" ht="15.75" customHeight="1">
      <c r="A83" s="10"/>
      <c r="D83" s="10"/>
      <c r="E83" s="10"/>
      <c r="G83" s="10"/>
    </row>
    <row r="84" ht="15.75" customHeight="1">
      <c r="A84" s="10"/>
      <c r="D84" s="10"/>
      <c r="E84" s="10"/>
      <c r="G84" s="10"/>
    </row>
    <row r="85" ht="15.75" customHeight="1">
      <c r="A85" s="10"/>
      <c r="D85" s="10"/>
      <c r="E85" s="10"/>
      <c r="G85" s="10"/>
    </row>
    <row r="86" ht="15.75" customHeight="1">
      <c r="A86" s="10"/>
      <c r="D86" s="10"/>
      <c r="E86" s="10"/>
      <c r="G86" s="10"/>
    </row>
    <row r="87" ht="15.75" customHeight="1">
      <c r="A87" s="10"/>
      <c r="D87" s="10"/>
      <c r="E87" s="10"/>
      <c r="G87" s="10"/>
    </row>
    <row r="88" ht="15.75" customHeight="1">
      <c r="A88" s="10"/>
      <c r="D88" s="10"/>
      <c r="E88" s="10"/>
      <c r="G88" s="10"/>
    </row>
    <row r="89" ht="15.75" customHeight="1">
      <c r="A89" s="10"/>
      <c r="D89" s="10"/>
      <c r="E89" s="10"/>
      <c r="G89" s="10"/>
    </row>
    <row r="90" ht="15.75" customHeight="1">
      <c r="A90" s="10"/>
      <c r="D90" s="10"/>
      <c r="E90" s="10"/>
      <c r="G90" s="10"/>
    </row>
    <row r="91" ht="15.75" customHeight="1">
      <c r="A91" s="10"/>
      <c r="D91" s="10"/>
      <c r="E91" s="10"/>
      <c r="G91" s="10"/>
    </row>
    <row r="92" ht="15.75" customHeight="1">
      <c r="A92" s="10"/>
      <c r="D92" s="10"/>
      <c r="E92" s="10"/>
      <c r="G92" s="10"/>
    </row>
    <row r="93" ht="15.75" customHeight="1">
      <c r="A93" s="10"/>
      <c r="D93" s="10"/>
      <c r="E93" s="10"/>
      <c r="G93" s="10"/>
    </row>
    <row r="94" ht="15.75" customHeight="1">
      <c r="A94" s="10"/>
      <c r="D94" s="10"/>
      <c r="E94" s="10"/>
      <c r="G94" s="10"/>
    </row>
    <row r="95" ht="15.75" customHeight="1">
      <c r="A95" s="10"/>
      <c r="D95" s="10"/>
      <c r="E95" s="10"/>
      <c r="G95" s="10"/>
    </row>
    <row r="96" ht="15.75" customHeight="1">
      <c r="A96" s="10"/>
      <c r="D96" s="10"/>
      <c r="E96" s="10"/>
      <c r="G96" s="10"/>
    </row>
    <row r="97" ht="15.75" customHeight="1">
      <c r="A97" s="10"/>
      <c r="D97" s="10"/>
      <c r="E97" s="10"/>
      <c r="G97" s="10"/>
    </row>
    <row r="98" ht="15.75" customHeight="1">
      <c r="A98" s="10"/>
      <c r="D98" s="10"/>
      <c r="E98" s="10"/>
      <c r="G98" s="10"/>
    </row>
    <row r="99" ht="15.75" customHeight="1">
      <c r="A99" s="10"/>
      <c r="D99" s="10"/>
      <c r="E99" s="10"/>
      <c r="G99" s="10"/>
    </row>
    <row r="100" ht="15.75" customHeight="1">
      <c r="A100" s="10"/>
      <c r="D100" s="10"/>
      <c r="E100" s="10"/>
      <c r="G100" s="10"/>
    </row>
  </sheetData>
  <conditionalFormatting sqref="F2 F66 F69:F75">
    <cfRule type="cellIs" dxfId="0" priority="1" operator="equal">
      <formula>"Not started"</formula>
    </cfRule>
  </conditionalFormatting>
  <conditionalFormatting sqref="F4:F5">
    <cfRule type="cellIs" dxfId="0" priority="2" operator="equal">
      <formula>"Not started"</formula>
    </cfRule>
  </conditionalFormatting>
  <conditionalFormatting sqref="F8">
    <cfRule type="cellIs" dxfId="0" priority="3" operator="equal">
      <formula>"Not started"</formula>
    </cfRule>
  </conditionalFormatting>
  <conditionalFormatting sqref="F11:F14">
    <cfRule type="cellIs" dxfId="0" priority="4" operator="equal">
      <formula>"Not started"</formula>
    </cfRule>
  </conditionalFormatting>
  <conditionalFormatting sqref="F2 F4:F5 F11:F14 F17:F21 F23:F25">
    <cfRule type="cellIs" dxfId="0" priority="5" operator="equal">
      <formula>"Not started"</formula>
    </cfRule>
  </conditionalFormatting>
  <conditionalFormatting sqref="F23:F25">
    <cfRule type="cellIs" dxfId="0" priority="6" operator="equal">
      <formula>"Not started"</formula>
    </cfRule>
  </conditionalFormatting>
  <conditionalFormatting sqref="F28">
    <cfRule type="cellIs" dxfId="0" priority="7" operator="equal">
      <formula>"Not started"</formula>
    </cfRule>
  </conditionalFormatting>
  <conditionalFormatting sqref="F31:F40">
    <cfRule type="cellIs" dxfId="0" priority="8" operator="equal">
      <formula>"Not started"</formula>
    </cfRule>
  </conditionalFormatting>
  <conditionalFormatting sqref="F43:F45">
    <cfRule type="cellIs" dxfId="0" priority="9" operator="equal">
      <formula>"Not started"</formula>
    </cfRule>
  </conditionalFormatting>
  <conditionalFormatting sqref="F48:F51">
    <cfRule type="cellIs" dxfId="0" priority="10" operator="equal">
      <formula>"Not started"</formula>
    </cfRule>
  </conditionalFormatting>
  <conditionalFormatting sqref="F53:F55">
    <cfRule type="cellIs" dxfId="0" priority="11" operator="equal">
      <formula>"Not started"</formula>
    </cfRule>
  </conditionalFormatting>
  <conditionalFormatting sqref="F58:F59">
    <cfRule type="cellIs" dxfId="0" priority="12" operator="equal">
      <formula>"Not started"</formula>
    </cfRule>
  </conditionalFormatting>
  <conditionalFormatting sqref="F62:F63">
    <cfRule type="cellIs" dxfId="0" priority="13" operator="equal">
      <formula>"Not started"</formula>
    </cfRule>
  </conditionalFormatting>
  <conditionalFormatting sqref="F66">
    <cfRule type="cellIs" dxfId="0" priority="14" operator="equal">
      <formula>"Not started"</formula>
    </cfRule>
  </conditionalFormatting>
  <conditionalFormatting sqref="F2 F66 F69:F75">
    <cfRule type="containsText" dxfId="1" priority="15" operator="containsText" text="In progress">
      <formula>NOT(ISERROR(SEARCH(("In progress"),(F2))))</formula>
    </cfRule>
  </conditionalFormatting>
  <conditionalFormatting sqref="F4:F5">
    <cfRule type="containsText" dxfId="1" priority="16" operator="containsText" text="In progress">
      <formula>NOT(ISERROR(SEARCH(("In progress"),(F4))))</formula>
    </cfRule>
  </conditionalFormatting>
  <conditionalFormatting sqref="F8">
    <cfRule type="containsText" dxfId="1" priority="17" operator="containsText" text="In progress">
      <formula>NOT(ISERROR(SEARCH(("In progress"),(F8))))</formula>
    </cfRule>
  </conditionalFormatting>
  <conditionalFormatting sqref="F11:F14">
    <cfRule type="containsText" dxfId="1" priority="18" operator="containsText" text="In progress">
      <formula>NOT(ISERROR(SEARCH(("In progress"),(F11))))</formula>
    </cfRule>
  </conditionalFormatting>
  <conditionalFormatting sqref="F2 F4:F5 F11:F14 F17:F21 F23:F25">
    <cfRule type="containsText" dxfId="1" priority="19" operator="containsText" text="In progress">
      <formula>NOT(ISERROR(SEARCH(("In progress"),(F2))))</formula>
    </cfRule>
  </conditionalFormatting>
  <conditionalFormatting sqref="F23:F25">
    <cfRule type="containsText" dxfId="1" priority="20" operator="containsText" text="In progress">
      <formula>NOT(ISERROR(SEARCH(("In progress"),(F23))))</formula>
    </cfRule>
  </conditionalFormatting>
  <conditionalFormatting sqref="F28">
    <cfRule type="containsText" dxfId="1" priority="21" operator="containsText" text="In progress">
      <formula>NOT(ISERROR(SEARCH(("In progress"),(F28))))</formula>
    </cfRule>
  </conditionalFormatting>
  <conditionalFormatting sqref="F31:F40">
    <cfRule type="containsText" dxfId="1" priority="22" operator="containsText" text="In progress">
      <formula>NOT(ISERROR(SEARCH(("In progress"),(F31))))</formula>
    </cfRule>
  </conditionalFormatting>
  <conditionalFormatting sqref="F43:F45">
    <cfRule type="containsText" dxfId="1" priority="23" operator="containsText" text="In progress">
      <formula>NOT(ISERROR(SEARCH(("In progress"),(F43))))</formula>
    </cfRule>
  </conditionalFormatting>
  <conditionalFormatting sqref="F48:F51">
    <cfRule type="containsText" dxfId="1" priority="24" operator="containsText" text="In progress">
      <formula>NOT(ISERROR(SEARCH(("In progress"),(F48))))</formula>
    </cfRule>
  </conditionalFormatting>
  <conditionalFormatting sqref="F53:F55">
    <cfRule type="containsText" dxfId="1" priority="25" operator="containsText" text="In progress">
      <formula>NOT(ISERROR(SEARCH(("In progress"),(F53))))</formula>
    </cfRule>
  </conditionalFormatting>
  <conditionalFormatting sqref="F58:F59">
    <cfRule type="containsText" dxfId="1" priority="26" operator="containsText" text="In progress">
      <formula>NOT(ISERROR(SEARCH(("In progress"),(F58))))</formula>
    </cfRule>
  </conditionalFormatting>
  <conditionalFormatting sqref="F62:F63">
    <cfRule type="containsText" dxfId="1" priority="27" operator="containsText" text="In progress">
      <formula>NOT(ISERROR(SEARCH(("In progress"),(F62))))</formula>
    </cfRule>
  </conditionalFormatting>
  <conditionalFormatting sqref="F66">
    <cfRule type="containsText" dxfId="1" priority="28" operator="containsText" text="In progress">
      <formula>NOT(ISERROR(SEARCH(("In progress"),(F66))))</formula>
    </cfRule>
  </conditionalFormatting>
  <conditionalFormatting sqref="F2 F66 F69:F75">
    <cfRule type="containsText" dxfId="2" priority="29" operator="containsText" text="Completed">
      <formula>NOT(ISERROR(SEARCH(("Completed"),(F2))))</formula>
    </cfRule>
  </conditionalFormatting>
  <conditionalFormatting sqref="F4:F5">
    <cfRule type="containsText" dxfId="2" priority="30" operator="containsText" text="Completed">
      <formula>NOT(ISERROR(SEARCH(("Completed"),(F4))))</formula>
    </cfRule>
  </conditionalFormatting>
  <conditionalFormatting sqref="F8">
    <cfRule type="containsText" dxfId="2" priority="31" operator="containsText" text="Completed">
      <formula>NOT(ISERROR(SEARCH(("Completed"),(F8))))</formula>
    </cfRule>
  </conditionalFormatting>
  <conditionalFormatting sqref="F11:F14">
    <cfRule type="containsText" dxfId="2" priority="32" operator="containsText" text="Completed">
      <formula>NOT(ISERROR(SEARCH(("Completed"),(F11))))</formula>
    </cfRule>
  </conditionalFormatting>
  <conditionalFormatting sqref="F2 F4:F5 F11:F14 F17:F21 F23:F25">
    <cfRule type="containsText" dxfId="2" priority="33" operator="containsText" text="Completed">
      <formula>NOT(ISERROR(SEARCH(("Completed"),(F2))))</formula>
    </cfRule>
  </conditionalFormatting>
  <conditionalFormatting sqref="F23:F25">
    <cfRule type="containsText" dxfId="2" priority="34" operator="containsText" text="Completed">
      <formula>NOT(ISERROR(SEARCH(("Completed"),(F23))))</formula>
    </cfRule>
  </conditionalFormatting>
  <conditionalFormatting sqref="F28">
    <cfRule type="containsText" dxfId="2" priority="35" operator="containsText" text="Completed">
      <formula>NOT(ISERROR(SEARCH(("Completed"),(F28))))</formula>
    </cfRule>
  </conditionalFormatting>
  <conditionalFormatting sqref="F31:F40">
    <cfRule type="containsText" dxfId="2" priority="36" operator="containsText" text="Completed">
      <formula>NOT(ISERROR(SEARCH(("Completed"),(F31))))</formula>
    </cfRule>
  </conditionalFormatting>
  <conditionalFormatting sqref="F43:F45">
    <cfRule type="containsText" dxfId="2" priority="37" operator="containsText" text="Completed">
      <formula>NOT(ISERROR(SEARCH(("Completed"),(F43))))</formula>
    </cfRule>
  </conditionalFormatting>
  <conditionalFormatting sqref="F48:F51">
    <cfRule type="containsText" dxfId="2" priority="38" operator="containsText" text="Completed">
      <formula>NOT(ISERROR(SEARCH(("Completed"),(F48))))</formula>
    </cfRule>
  </conditionalFormatting>
  <conditionalFormatting sqref="F53:F55">
    <cfRule type="containsText" dxfId="2" priority="39" operator="containsText" text="Completed">
      <formula>NOT(ISERROR(SEARCH(("Completed"),(F53))))</formula>
    </cfRule>
  </conditionalFormatting>
  <conditionalFormatting sqref="F58:F59">
    <cfRule type="containsText" dxfId="2" priority="40" operator="containsText" text="Completed">
      <formula>NOT(ISERROR(SEARCH(("Completed"),(F58))))</formula>
    </cfRule>
  </conditionalFormatting>
  <conditionalFormatting sqref="F62:F63">
    <cfRule type="containsText" dxfId="2" priority="41" operator="containsText" text="Completed">
      <formula>NOT(ISERROR(SEARCH(("Completed"),(F62))))</formula>
    </cfRule>
  </conditionalFormatting>
  <conditionalFormatting sqref="F66">
    <cfRule type="containsText" dxfId="2" priority="42" operator="containsText" text="Completed">
      <formula>NOT(ISERROR(SEARCH(("Completed"),(F66))))</formula>
    </cfRule>
  </conditionalFormatting>
  <dataValidations>
    <dataValidation type="list" allowBlank="1" showInputMessage="1" prompt="Click and enter a value from the list of items" sqref="F2 F4:F5 F8 F11:F14 F17:F19 F21 F23:F25 F28 F31:F35 F37 F39:F40 F43:F45 F48:F49 F51 F53:F55 F58:F59 F62:F63 F66 F69:F75">
      <formula1>"Not started,In progress,Completed"</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3" max="3" width="38.14"/>
  </cols>
  <sheetData>
    <row r="2">
      <c r="A2" s="40"/>
      <c r="B2" s="40"/>
      <c r="C2" s="40"/>
      <c r="D2" s="40"/>
      <c r="E2" s="40"/>
      <c r="F2" s="40"/>
      <c r="G2" s="40"/>
      <c r="H2" s="40"/>
      <c r="I2" s="40"/>
      <c r="J2" s="40"/>
      <c r="K2" s="40"/>
      <c r="L2" s="40"/>
      <c r="M2" s="40"/>
      <c r="N2" s="40"/>
      <c r="O2" s="40"/>
      <c r="P2" s="40"/>
      <c r="Q2" s="40"/>
      <c r="R2" s="40"/>
    </row>
    <row r="3">
      <c r="A3" s="80" t="s">
        <v>172</v>
      </c>
      <c r="B3" s="80"/>
      <c r="C3" s="80"/>
      <c r="D3" s="81"/>
      <c r="E3" s="81"/>
      <c r="F3" s="81"/>
      <c r="G3" s="81"/>
      <c r="H3" s="81"/>
      <c r="I3" s="81"/>
      <c r="J3" s="81"/>
      <c r="K3" s="81"/>
      <c r="L3" s="81"/>
      <c r="M3" s="81"/>
      <c r="N3" s="81"/>
      <c r="O3" s="81"/>
      <c r="P3" s="81"/>
      <c r="Q3" s="81"/>
      <c r="R3" s="81"/>
      <c r="S3" s="82"/>
      <c r="T3" s="82"/>
      <c r="U3" s="82"/>
      <c r="V3" s="82"/>
      <c r="W3" s="82"/>
      <c r="X3" s="82"/>
      <c r="Y3" s="82"/>
    </row>
    <row r="5">
      <c r="A5" s="40" t="s">
        <v>173</v>
      </c>
      <c r="B5" s="40" t="s">
        <v>174</v>
      </c>
      <c r="C5" s="40" t="s">
        <v>175</v>
      </c>
      <c r="D5" s="40"/>
      <c r="E5" s="40"/>
      <c r="F5" s="40"/>
      <c r="G5" s="40"/>
      <c r="H5" s="40"/>
      <c r="I5" s="40"/>
      <c r="J5" s="40"/>
      <c r="K5" s="40"/>
      <c r="L5" s="40"/>
      <c r="M5" s="40"/>
      <c r="N5" s="40"/>
      <c r="O5" s="40"/>
      <c r="P5" s="40"/>
      <c r="Q5" s="40"/>
      <c r="R5" s="40"/>
    </row>
    <row r="6">
      <c r="A6" s="40" t="s">
        <v>176</v>
      </c>
      <c r="B6" s="40" t="s">
        <v>177</v>
      </c>
      <c r="C6" s="40" t="s">
        <v>178</v>
      </c>
      <c r="D6" s="40"/>
      <c r="E6" s="40"/>
      <c r="F6" s="40"/>
      <c r="G6" s="40"/>
      <c r="H6" s="40"/>
      <c r="I6" s="40"/>
      <c r="J6" s="40"/>
      <c r="K6" s="40"/>
      <c r="L6" s="40"/>
      <c r="M6" s="40"/>
      <c r="N6" s="40"/>
      <c r="O6" s="40"/>
      <c r="P6" s="40"/>
      <c r="Q6" s="40"/>
      <c r="R6" s="40"/>
    </row>
    <row r="7">
      <c r="A7" s="40" t="s">
        <v>179</v>
      </c>
      <c r="B7" s="40" t="s">
        <v>180</v>
      </c>
      <c r="C7" s="40" t="s">
        <v>181</v>
      </c>
      <c r="D7" s="40"/>
      <c r="E7" s="40"/>
      <c r="F7" s="40"/>
      <c r="G7" s="40"/>
      <c r="H7" s="40"/>
      <c r="I7" s="40"/>
      <c r="J7" s="40"/>
      <c r="K7" s="40"/>
      <c r="L7" s="40"/>
      <c r="M7" s="40"/>
      <c r="N7" s="40"/>
      <c r="O7" s="40"/>
      <c r="P7" s="40"/>
      <c r="Q7" s="40"/>
      <c r="R7" s="40"/>
    </row>
    <row r="8">
      <c r="A8" s="40" t="s">
        <v>182</v>
      </c>
      <c r="B8" s="40" t="s">
        <v>183</v>
      </c>
      <c r="C8" s="40" t="s">
        <v>184</v>
      </c>
      <c r="D8" s="40"/>
      <c r="E8" s="40"/>
      <c r="F8" s="40"/>
      <c r="G8" s="40"/>
      <c r="H8" s="40"/>
      <c r="I8" s="40"/>
      <c r="J8" s="40"/>
      <c r="K8" s="40"/>
      <c r="L8" s="40"/>
      <c r="M8" s="40"/>
      <c r="N8" s="40"/>
      <c r="O8" s="40"/>
      <c r="P8" s="40"/>
      <c r="Q8" s="40"/>
      <c r="R8" s="40"/>
    </row>
    <row r="9">
      <c r="A9" s="40" t="s">
        <v>185</v>
      </c>
      <c r="B9" s="40" t="s">
        <v>186</v>
      </c>
      <c r="C9" s="40" t="s">
        <v>187</v>
      </c>
      <c r="D9" s="40"/>
      <c r="E9" s="40"/>
      <c r="F9" s="40"/>
      <c r="G9" s="40"/>
      <c r="H9" s="40"/>
      <c r="I9" s="40"/>
      <c r="J9" s="40"/>
      <c r="K9" s="40"/>
      <c r="L9" s="40"/>
      <c r="M9" s="40"/>
      <c r="N9" s="40"/>
      <c r="O9" s="40"/>
      <c r="P9" s="40"/>
      <c r="Q9" s="40"/>
      <c r="R9" s="40"/>
    </row>
    <row r="10">
      <c r="A10" s="40" t="s">
        <v>188</v>
      </c>
      <c r="B10" s="40" t="s">
        <v>189</v>
      </c>
      <c r="C10" s="40" t="s">
        <v>190</v>
      </c>
      <c r="D10" s="40"/>
      <c r="E10" s="40"/>
      <c r="F10" s="40"/>
      <c r="G10" s="40"/>
      <c r="H10" s="40"/>
      <c r="I10" s="40"/>
      <c r="J10" s="40"/>
      <c r="K10" s="40"/>
      <c r="L10" s="40"/>
      <c r="M10" s="40"/>
      <c r="N10" s="40"/>
      <c r="O10" s="40"/>
      <c r="P10" s="40"/>
      <c r="Q10" s="40"/>
      <c r="R10" s="40"/>
    </row>
    <row r="11">
      <c r="A11" s="40" t="s">
        <v>191</v>
      </c>
      <c r="B11" s="40" t="s">
        <v>185</v>
      </c>
      <c r="C11" s="40" t="s">
        <v>192</v>
      </c>
      <c r="D11" s="40"/>
      <c r="E11" s="40"/>
      <c r="F11" s="40"/>
      <c r="G11" s="40"/>
      <c r="H11" s="40"/>
      <c r="I11" s="40"/>
      <c r="J11" s="40"/>
      <c r="K11" s="40"/>
      <c r="L11" s="40"/>
      <c r="M11" s="40"/>
      <c r="N11" s="40"/>
      <c r="O11" s="40"/>
      <c r="P11" s="40"/>
      <c r="Q11" s="40"/>
      <c r="R11" s="40"/>
    </row>
    <row r="13">
      <c r="A13" s="80" t="s">
        <v>193</v>
      </c>
      <c r="B13" s="80"/>
      <c r="C13" s="80"/>
      <c r="D13" s="81"/>
      <c r="E13" s="81"/>
      <c r="F13" s="81"/>
      <c r="G13" s="81"/>
      <c r="H13" s="81"/>
      <c r="I13" s="81"/>
      <c r="J13" s="81"/>
      <c r="K13" s="81"/>
      <c r="L13" s="81"/>
      <c r="M13" s="81"/>
      <c r="N13" s="81"/>
      <c r="O13" s="81"/>
      <c r="P13" s="81"/>
      <c r="Q13" s="81"/>
      <c r="R13" s="81"/>
      <c r="S13" s="82"/>
      <c r="T13" s="82"/>
      <c r="U13" s="82"/>
      <c r="V13" s="82"/>
      <c r="W13" s="82"/>
      <c r="X13" s="82"/>
      <c r="Y13" s="82"/>
    </row>
    <row r="15">
      <c r="A15" s="40" t="s">
        <v>194</v>
      </c>
      <c r="B15" s="40" t="s">
        <v>195</v>
      </c>
      <c r="C15" s="40" t="s">
        <v>196</v>
      </c>
      <c r="D15" s="40"/>
      <c r="E15" s="40"/>
      <c r="F15" s="40"/>
      <c r="G15" s="40"/>
      <c r="H15" s="40"/>
      <c r="I15" s="40"/>
      <c r="J15" s="40"/>
      <c r="K15" s="40"/>
      <c r="L15" s="40"/>
      <c r="M15" s="40"/>
      <c r="N15" s="40"/>
      <c r="O15" s="40"/>
      <c r="P15" s="40"/>
      <c r="Q15" s="40"/>
      <c r="R15" s="40"/>
    </row>
    <row r="16">
      <c r="A16" s="40" t="s">
        <v>197</v>
      </c>
      <c r="B16" s="40" t="s">
        <v>198</v>
      </c>
      <c r="C16" s="40" t="s">
        <v>199</v>
      </c>
      <c r="D16" s="40"/>
      <c r="E16" s="40"/>
      <c r="F16" s="40"/>
      <c r="G16" s="40"/>
      <c r="H16" s="40"/>
      <c r="I16" s="40"/>
      <c r="J16" s="40"/>
      <c r="K16" s="40"/>
      <c r="L16" s="40"/>
      <c r="M16" s="40"/>
      <c r="N16" s="40"/>
      <c r="O16" s="40"/>
      <c r="P16" s="40"/>
      <c r="Q16" s="40"/>
      <c r="R16" s="40"/>
    </row>
    <row r="17">
      <c r="A17" s="40" t="s">
        <v>200</v>
      </c>
      <c r="B17" s="40" t="s">
        <v>201</v>
      </c>
      <c r="C17" s="40" t="s">
        <v>202</v>
      </c>
      <c r="E17" s="40"/>
      <c r="F17" s="40"/>
      <c r="G17" s="40"/>
      <c r="H17" s="40"/>
      <c r="I17" s="40"/>
      <c r="J17" s="40"/>
      <c r="K17" s="40"/>
      <c r="L17" s="40"/>
      <c r="M17" s="40"/>
      <c r="N17" s="40"/>
      <c r="O17" s="40"/>
      <c r="P17" s="40"/>
      <c r="Q17" s="40"/>
      <c r="R17" s="40"/>
    </row>
    <row r="18">
      <c r="A18" s="40" t="s">
        <v>203</v>
      </c>
      <c r="B18" s="40" t="s">
        <v>204</v>
      </c>
      <c r="C18" s="40" t="s">
        <v>205</v>
      </c>
      <c r="E18" s="40"/>
      <c r="F18" s="40"/>
      <c r="G18" s="40"/>
      <c r="H18" s="40"/>
      <c r="I18" s="40"/>
      <c r="J18" s="40"/>
      <c r="K18" s="40"/>
      <c r="L18" s="40"/>
      <c r="M18" s="40"/>
      <c r="N18" s="40"/>
      <c r="O18" s="40"/>
      <c r="P18" s="40"/>
      <c r="Q18" s="40"/>
      <c r="R18" s="40"/>
    </row>
    <row r="19">
      <c r="A19" s="40" t="s">
        <v>206</v>
      </c>
      <c r="B19" s="40" t="s">
        <v>207</v>
      </c>
      <c r="C19" s="40" t="s">
        <v>208</v>
      </c>
      <c r="D19" s="40"/>
      <c r="E19" s="40"/>
      <c r="F19" s="40"/>
      <c r="G19" s="40"/>
      <c r="H19" s="40"/>
      <c r="I19" s="40"/>
      <c r="J19" s="40"/>
      <c r="K19" s="40"/>
      <c r="L19" s="40"/>
      <c r="M19" s="40"/>
      <c r="N19" s="40"/>
      <c r="O19" s="40"/>
      <c r="P19" s="40"/>
      <c r="Q19" s="40"/>
      <c r="R19" s="40"/>
    </row>
    <row r="20">
      <c r="A20" s="40" t="s">
        <v>209</v>
      </c>
      <c r="B20" s="40" t="s">
        <v>210</v>
      </c>
      <c r="C20" s="40" t="s">
        <v>211</v>
      </c>
      <c r="E20" s="40"/>
      <c r="F20" s="40"/>
      <c r="G20" s="40"/>
      <c r="H20" s="40"/>
      <c r="I20" s="40"/>
      <c r="J20" s="40"/>
      <c r="K20" s="40"/>
      <c r="L20" s="40"/>
      <c r="M20" s="40"/>
      <c r="N20" s="40"/>
      <c r="O20" s="40"/>
      <c r="P20" s="40"/>
      <c r="Q20" s="40"/>
      <c r="R20" s="40"/>
    </row>
    <row r="21">
      <c r="A21" s="40" t="s">
        <v>212</v>
      </c>
      <c r="B21" s="40" t="s">
        <v>213</v>
      </c>
      <c r="C21" s="40" t="s">
        <v>214</v>
      </c>
      <c r="D21" s="40"/>
      <c r="E21" s="40"/>
      <c r="F21" s="40"/>
      <c r="G21" s="40"/>
      <c r="H21" s="40"/>
      <c r="I21" s="40"/>
      <c r="J21" s="40"/>
      <c r="K21" s="40"/>
      <c r="L21" s="40"/>
      <c r="M21" s="40"/>
      <c r="N21" s="40"/>
      <c r="O21" s="40"/>
      <c r="P21" s="40"/>
      <c r="Q21" s="40"/>
      <c r="R21" s="40"/>
    </row>
    <row r="22">
      <c r="A22" s="40" t="s">
        <v>215</v>
      </c>
      <c r="B22" s="40" t="s">
        <v>216</v>
      </c>
      <c r="C22" s="40" t="s">
        <v>217</v>
      </c>
      <c r="E22" s="40"/>
      <c r="F22" s="40"/>
      <c r="G22" s="40"/>
      <c r="H22" s="40"/>
      <c r="I22" s="40"/>
      <c r="J22" s="40"/>
      <c r="K22" s="40"/>
      <c r="L22" s="40"/>
      <c r="M22" s="40"/>
      <c r="N22" s="40"/>
      <c r="O22" s="40"/>
      <c r="P22" s="40"/>
      <c r="Q22" s="40"/>
      <c r="R22" s="40"/>
    </row>
    <row r="23">
      <c r="A23" s="40" t="s">
        <v>218</v>
      </c>
      <c r="B23" s="40" t="s">
        <v>219</v>
      </c>
      <c r="C23" s="40" t="s">
        <v>220</v>
      </c>
      <c r="E23" s="40"/>
      <c r="F23" s="40"/>
      <c r="G23" s="40"/>
      <c r="H23" s="40"/>
      <c r="I23" s="40"/>
      <c r="J23" s="40"/>
      <c r="K23" s="40"/>
      <c r="L23" s="40"/>
      <c r="M23" s="40"/>
      <c r="N23" s="40"/>
      <c r="O23" s="40"/>
      <c r="P23" s="40"/>
      <c r="Q23" s="40"/>
      <c r="R23" s="40"/>
    </row>
    <row r="24">
      <c r="A24" s="40" t="s">
        <v>221</v>
      </c>
      <c r="B24" s="40" t="s">
        <v>222</v>
      </c>
      <c r="C24" s="40" t="s">
        <v>223</v>
      </c>
      <c r="E24" s="40"/>
      <c r="F24" s="40"/>
      <c r="G24" s="40"/>
      <c r="H24" s="40"/>
      <c r="I24" s="40"/>
      <c r="J24" s="40"/>
      <c r="K24" s="40"/>
      <c r="L24" s="40"/>
      <c r="M24" s="40"/>
      <c r="N24" s="40"/>
      <c r="O24" s="40"/>
      <c r="P24" s="40"/>
      <c r="Q24" s="40"/>
      <c r="R24" s="40"/>
    </row>
    <row r="25">
      <c r="A25" s="40" t="s">
        <v>224</v>
      </c>
      <c r="B25" s="40" t="s">
        <v>225</v>
      </c>
      <c r="C25" s="40" t="s">
        <v>226</v>
      </c>
      <c r="E25" s="40"/>
      <c r="F25" s="40"/>
      <c r="G25" s="40"/>
      <c r="H25" s="40"/>
      <c r="I25" s="40"/>
      <c r="J25" s="40"/>
      <c r="K25" s="40"/>
      <c r="L25" s="40"/>
      <c r="M25" s="40"/>
      <c r="N25" s="40"/>
      <c r="O25" s="40"/>
      <c r="P25" s="40"/>
      <c r="Q25" s="40"/>
      <c r="R25" s="40"/>
    </row>
    <row r="26">
      <c r="A26" s="40" t="s">
        <v>227</v>
      </c>
      <c r="B26" s="40" t="s">
        <v>228</v>
      </c>
      <c r="C26" s="40" t="s">
        <v>229</v>
      </c>
      <c r="E26" s="40"/>
      <c r="F26" s="40"/>
      <c r="G26" s="40"/>
      <c r="H26" s="40"/>
      <c r="I26" s="40"/>
      <c r="J26" s="40"/>
      <c r="K26" s="40"/>
      <c r="L26" s="40"/>
      <c r="M26" s="40"/>
      <c r="N26" s="40"/>
      <c r="O26" s="40"/>
      <c r="P26" s="40"/>
      <c r="Q26" s="40"/>
      <c r="R26" s="40"/>
    </row>
    <row r="28">
      <c r="A28" s="80" t="s">
        <v>230</v>
      </c>
      <c r="B28" s="80"/>
      <c r="C28" s="80"/>
      <c r="D28" s="81"/>
      <c r="E28" s="81"/>
      <c r="F28" s="81"/>
      <c r="G28" s="81"/>
      <c r="H28" s="81"/>
      <c r="I28" s="81"/>
      <c r="J28" s="81"/>
      <c r="K28" s="81"/>
      <c r="L28" s="81"/>
      <c r="M28" s="81"/>
      <c r="N28" s="81"/>
      <c r="O28" s="81"/>
      <c r="P28" s="81"/>
      <c r="Q28" s="81"/>
      <c r="R28" s="81"/>
      <c r="S28" s="82"/>
      <c r="T28" s="82"/>
      <c r="U28" s="82"/>
      <c r="V28" s="82"/>
      <c r="W28" s="82"/>
      <c r="X28" s="82"/>
      <c r="Y28" s="82"/>
    </row>
    <row r="30">
      <c r="A30" s="40" t="s">
        <v>231</v>
      </c>
      <c r="B30" s="40" t="s">
        <v>232</v>
      </c>
      <c r="C30" s="40" t="s">
        <v>233</v>
      </c>
    </row>
    <row r="32">
      <c r="A32" s="80" t="s">
        <v>234</v>
      </c>
      <c r="B32" s="80"/>
      <c r="C32" s="80"/>
      <c r="D32" s="81"/>
      <c r="E32" s="81"/>
      <c r="F32" s="81"/>
      <c r="G32" s="81"/>
      <c r="H32" s="81"/>
      <c r="I32" s="81"/>
      <c r="J32" s="81"/>
      <c r="K32" s="81"/>
      <c r="L32" s="81"/>
      <c r="M32" s="81"/>
      <c r="N32" s="81"/>
      <c r="O32" s="81"/>
      <c r="P32" s="81"/>
      <c r="Q32" s="81"/>
      <c r="R32" s="81"/>
      <c r="S32" s="82"/>
      <c r="T32" s="82"/>
      <c r="U32" s="82"/>
      <c r="V32" s="82"/>
      <c r="W32" s="82"/>
      <c r="X32" s="82"/>
      <c r="Y32" s="82"/>
    </row>
    <row r="33">
      <c r="A33" s="40"/>
      <c r="B33" s="40"/>
      <c r="C33" s="40"/>
      <c r="D33" s="40"/>
      <c r="F33" s="40"/>
      <c r="G33" s="40"/>
      <c r="H33" s="40"/>
      <c r="I33" s="40"/>
      <c r="J33" s="40"/>
      <c r="K33" s="40"/>
      <c r="L33" s="40"/>
      <c r="M33" s="40"/>
      <c r="N33" s="40"/>
      <c r="O33" s="40"/>
      <c r="P33" s="40"/>
      <c r="Q33" s="40"/>
      <c r="R33" s="40"/>
    </row>
    <row r="34">
      <c r="A34" s="40" t="s">
        <v>235</v>
      </c>
      <c r="B34" s="40" t="s">
        <v>236</v>
      </c>
      <c r="C34" s="40" t="s">
        <v>237</v>
      </c>
      <c r="D34" s="40" t="s">
        <v>238</v>
      </c>
      <c r="F34" s="40"/>
      <c r="G34" s="40"/>
      <c r="H34" s="40"/>
      <c r="I34" s="40"/>
      <c r="J34" s="40"/>
      <c r="K34" s="40"/>
      <c r="L34" s="40"/>
      <c r="M34" s="40"/>
      <c r="N34" s="40"/>
      <c r="O34" s="40"/>
      <c r="P34" s="40"/>
      <c r="Q34" s="40"/>
      <c r="R34" s="40"/>
    </row>
    <row r="35">
      <c r="A35" s="40" t="s">
        <v>239</v>
      </c>
      <c r="B35" s="40" t="s">
        <v>240</v>
      </c>
      <c r="C35" s="40"/>
      <c r="D35" s="40"/>
      <c r="E35" s="40"/>
      <c r="F35" s="40"/>
      <c r="G35" s="40"/>
      <c r="H35" s="40"/>
      <c r="I35" s="40"/>
      <c r="J35" s="40"/>
      <c r="K35" s="40"/>
      <c r="L35" s="40"/>
      <c r="M35" s="40"/>
      <c r="N35" s="40"/>
      <c r="O35" s="40"/>
      <c r="P35" s="40"/>
      <c r="Q35" s="40"/>
      <c r="R35" s="40"/>
    </row>
    <row r="36">
      <c r="A36" s="40" t="s">
        <v>241</v>
      </c>
      <c r="B36" s="40" t="s">
        <v>242</v>
      </c>
      <c r="C36" s="40"/>
      <c r="D36" s="40"/>
      <c r="E36" s="40"/>
      <c r="F36" s="40"/>
      <c r="G36" s="40"/>
      <c r="H36" s="40"/>
      <c r="I36" s="40"/>
      <c r="J36" s="40"/>
      <c r="K36" s="40"/>
      <c r="L36" s="40"/>
      <c r="M36" s="40"/>
      <c r="N36" s="40"/>
      <c r="O36" s="40"/>
      <c r="P36" s="40"/>
      <c r="Q36" s="40"/>
      <c r="R36" s="40"/>
    </row>
    <row r="37">
      <c r="A37" s="40" t="s">
        <v>243</v>
      </c>
      <c r="B37" s="40" t="s">
        <v>244</v>
      </c>
      <c r="C37" s="40"/>
      <c r="F37" s="40"/>
      <c r="G37" s="40"/>
      <c r="H37" s="40"/>
      <c r="I37" s="40"/>
      <c r="J37" s="40"/>
      <c r="K37" s="40"/>
      <c r="L37" s="40"/>
      <c r="M37" s="40"/>
      <c r="N37" s="40"/>
      <c r="O37" s="40"/>
      <c r="P37" s="40"/>
      <c r="Q37" s="40"/>
      <c r="R37" s="40"/>
    </row>
    <row r="38">
      <c r="A38" s="40" t="s">
        <v>245</v>
      </c>
      <c r="B38" s="40" t="s">
        <v>246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2.14"/>
    <col customWidth="1" min="4" max="4" width="64.86"/>
    <col customWidth="1" min="5" max="5" width="66.0"/>
    <col customWidth="1" min="6" max="6" width="8.71"/>
  </cols>
  <sheetData>
    <row r="1" ht="15.75" customHeight="1">
      <c r="A1" s="83" t="s">
        <v>247</v>
      </c>
      <c r="B1" s="83" t="s">
        <v>6</v>
      </c>
      <c r="C1" s="83" t="s">
        <v>248</v>
      </c>
      <c r="D1" s="83" t="s">
        <v>249</v>
      </c>
      <c r="E1" s="83" t="s">
        <v>250</v>
      </c>
      <c r="F1" s="55"/>
    </row>
    <row r="2" ht="15.75" customHeight="1">
      <c r="A2" s="84"/>
      <c r="B2" s="84"/>
      <c r="C2" s="84"/>
      <c r="D2" s="84"/>
      <c r="E2" s="84"/>
      <c r="F2" s="55"/>
    </row>
    <row r="3" ht="15.75" customHeight="1">
      <c r="A3" s="84"/>
      <c r="B3" s="84"/>
      <c r="C3" s="84"/>
      <c r="D3" s="84"/>
      <c r="E3" s="84"/>
      <c r="F3" s="55"/>
    </row>
    <row r="4" ht="15.75" customHeight="1">
      <c r="A4" s="84"/>
      <c r="B4" s="84"/>
      <c r="C4" s="84"/>
      <c r="D4" s="84"/>
      <c r="E4" s="84"/>
      <c r="F4" s="55"/>
    </row>
    <row r="5" ht="15.75" customHeight="1">
      <c r="A5" s="84"/>
      <c r="B5" s="84"/>
      <c r="C5" s="84"/>
      <c r="D5" s="84"/>
      <c r="E5" s="84"/>
      <c r="F5" s="55"/>
    </row>
    <row r="6" ht="15.75" customHeight="1">
      <c r="A6" s="84"/>
      <c r="B6" s="84"/>
      <c r="C6" s="84"/>
      <c r="D6" s="84"/>
      <c r="E6" s="84"/>
      <c r="F6" s="55"/>
    </row>
    <row r="7" ht="15.75" customHeight="1">
      <c r="A7" s="84"/>
      <c r="B7" s="84"/>
      <c r="C7" s="84"/>
      <c r="D7" s="84"/>
      <c r="E7" s="84"/>
      <c r="F7" s="55"/>
    </row>
    <row r="8" ht="15.75" customHeight="1">
      <c r="A8" s="84"/>
      <c r="B8" s="84"/>
      <c r="C8" s="84"/>
      <c r="D8" s="84"/>
      <c r="E8" s="84"/>
      <c r="F8" s="55"/>
    </row>
    <row r="9" ht="15.75" customHeight="1">
      <c r="A9" s="84"/>
      <c r="B9" s="84"/>
      <c r="C9" s="84"/>
      <c r="D9" s="84"/>
      <c r="E9" s="84"/>
      <c r="F9" s="55"/>
    </row>
    <row r="10" ht="15.75" customHeight="1">
      <c r="A10" s="84"/>
      <c r="B10" s="84"/>
      <c r="C10" s="84"/>
      <c r="D10" s="84"/>
      <c r="E10" s="84"/>
      <c r="F10" s="55"/>
    </row>
    <row r="11" ht="15.75" customHeight="1">
      <c r="A11" s="84"/>
      <c r="B11" s="84"/>
      <c r="C11" s="84"/>
      <c r="D11" s="84"/>
      <c r="E11" s="84"/>
      <c r="F11" s="55"/>
    </row>
    <row r="12" ht="15.75" customHeight="1">
      <c r="A12" s="84"/>
      <c r="B12" s="84"/>
      <c r="C12" s="84"/>
      <c r="D12" s="84"/>
      <c r="E12" s="84"/>
      <c r="F12" s="55"/>
    </row>
    <row r="13" ht="15.75" customHeight="1">
      <c r="A13" s="84"/>
      <c r="B13" s="84"/>
      <c r="C13" s="84"/>
      <c r="D13" s="84"/>
      <c r="E13" s="84"/>
      <c r="F13" s="55"/>
    </row>
    <row r="14" ht="15.75" customHeight="1">
      <c r="A14" s="84"/>
      <c r="B14" s="84"/>
      <c r="C14" s="84"/>
      <c r="D14" s="84"/>
      <c r="E14" s="84"/>
      <c r="F14" s="55"/>
    </row>
    <row r="15" ht="15.75" customHeight="1">
      <c r="A15" s="84"/>
      <c r="B15" s="84"/>
      <c r="C15" s="84"/>
      <c r="D15" s="84"/>
      <c r="E15" s="84"/>
      <c r="F15" s="55"/>
    </row>
    <row r="16" ht="15.75" customHeight="1">
      <c r="A16" s="84"/>
      <c r="B16" s="84"/>
      <c r="C16" s="84"/>
      <c r="D16" s="84"/>
      <c r="E16" s="84"/>
      <c r="F16" s="55"/>
    </row>
    <row r="17" ht="15.75" customHeight="1">
      <c r="A17" s="84"/>
      <c r="B17" s="84"/>
      <c r="C17" s="84"/>
      <c r="D17" s="84"/>
      <c r="E17" s="84"/>
      <c r="F17" s="55"/>
    </row>
    <row r="18" ht="15.75" customHeight="1">
      <c r="A18" s="84"/>
      <c r="B18" s="84"/>
      <c r="C18" s="84"/>
      <c r="D18" s="84"/>
      <c r="E18" s="84"/>
      <c r="F18" s="55"/>
    </row>
    <row r="19" ht="15.75" customHeight="1">
      <c r="A19" s="84"/>
      <c r="B19" s="84"/>
      <c r="C19" s="84"/>
      <c r="D19" s="84"/>
      <c r="E19" s="84"/>
      <c r="F19" s="55"/>
    </row>
    <row r="20" ht="15.75" customHeight="1">
      <c r="A20" s="84"/>
      <c r="B20" s="84"/>
      <c r="C20" s="84"/>
      <c r="D20" s="84"/>
      <c r="E20" s="84"/>
      <c r="F20" s="55"/>
    </row>
    <row r="21" ht="15.75" customHeight="1">
      <c r="A21" s="84"/>
      <c r="B21" s="84"/>
      <c r="C21" s="84"/>
      <c r="D21" s="84"/>
      <c r="E21" s="84"/>
      <c r="F21" s="55"/>
    </row>
    <row r="22" ht="15.75" customHeight="1">
      <c r="A22" s="84"/>
      <c r="B22" s="84"/>
      <c r="C22" s="84"/>
      <c r="D22" s="84"/>
      <c r="E22" s="84"/>
      <c r="F22" s="55"/>
    </row>
    <row r="23" ht="15.75" customHeight="1">
      <c r="A23" s="84"/>
      <c r="B23" s="84"/>
      <c r="C23" s="84"/>
      <c r="D23" s="84"/>
      <c r="E23" s="84"/>
      <c r="F23" s="55"/>
    </row>
    <row r="24" ht="15.75" customHeight="1">
      <c r="A24" s="84"/>
      <c r="B24" s="84"/>
      <c r="C24" s="84"/>
      <c r="D24" s="84"/>
      <c r="E24" s="84"/>
      <c r="F24" s="55"/>
    </row>
    <row r="25" ht="15.75" customHeight="1">
      <c r="A25" s="84"/>
      <c r="B25" s="84"/>
      <c r="C25" s="84"/>
      <c r="D25" s="84"/>
      <c r="E25" s="84"/>
      <c r="F25" s="55"/>
    </row>
    <row r="26" ht="15.75" customHeight="1">
      <c r="A26" s="84"/>
      <c r="B26" s="84"/>
      <c r="C26" s="84"/>
      <c r="D26" s="84"/>
      <c r="E26" s="84"/>
      <c r="F26" s="55"/>
    </row>
    <row r="27" ht="15.75" customHeight="1">
      <c r="A27" s="84"/>
      <c r="B27" s="84"/>
      <c r="C27" s="84"/>
      <c r="D27" s="84"/>
      <c r="E27" s="84"/>
      <c r="F27" s="55"/>
    </row>
    <row r="28" ht="15.75" customHeight="1">
      <c r="A28" s="84"/>
      <c r="B28" s="84"/>
      <c r="C28" s="84"/>
      <c r="D28" s="84"/>
      <c r="E28" s="84"/>
      <c r="F28" s="55"/>
    </row>
    <row r="29" ht="15.75" customHeight="1">
      <c r="A29" s="84"/>
      <c r="B29" s="84"/>
      <c r="C29" s="84"/>
      <c r="D29" s="84"/>
      <c r="E29" s="84"/>
      <c r="F29" s="55"/>
    </row>
    <row r="30" ht="15.75" customHeight="1">
      <c r="A30" s="84"/>
      <c r="B30" s="84"/>
      <c r="C30" s="84"/>
      <c r="D30" s="84"/>
      <c r="E30" s="84"/>
      <c r="F30" s="55"/>
    </row>
    <row r="31" ht="15.75" customHeight="1">
      <c r="A31" s="84"/>
      <c r="B31" s="84"/>
      <c r="C31" s="84"/>
      <c r="D31" s="84"/>
      <c r="E31" s="84"/>
      <c r="F31" s="55"/>
    </row>
    <row r="32" ht="15.75" customHeight="1">
      <c r="A32" s="75"/>
      <c r="B32" s="75"/>
      <c r="C32" s="75"/>
      <c r="D32" s="75"/>
      <c r="E32" s="75"/>
    </row>
    <row r="33" ht="15.75" customHeight="1">
      <c r="C33" s="10"/>
      <c r="D33" s="10"/>
      <c r="E33" s="10"/>
    </row>
    <row r="34" ht="15.75" customHeight="1">
      <c r="C34" s="10"/>
      <c r="D34" s="10"/>
      <c r="E34" s="10"/>
    </row>
    <row r="35" ht="15.75" customHeight="1">
      <c r="C35" s="10"/>
      <c r="D35" s="10"/>
      <c r="E35" s="10"/>
    </row>
  </sheetData>
  <conditionalFormatting sqref="B2:B31">
    <cfRule type="containsText" dxfId="3" priority="1" operator="containsText" text="Completed">
      <formula>NOT(ISERROR(SEARCH(("Completed"),(B2))))</formula>
    </cfRule>
  </conditionalFormatting>
  <dataValidations>
    <dataValidation type="list" allowBlank="1" sqref="B2:B31">
      <formula1>"In progress,Completed"</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0.29"/>
    <col customWidth="1" min="2" max="5" width="17.29"/>
    <col customWidth="1" min="6" max="6" width="24.29"/>
    <col customWidth="1" min="7" max="7" width="23.0"/>
    <col customWidth="1" min="8" max="10" width="17.29"/>
  </cols>
  <sheetData>
    <row r="1" ht="15.75" customHeight="1">
      <c r="A1" s="10"/>
      <c r="F1" s="10"/>
    </row>
    <row r="2" ht="15.75" customHeight="1">
      <c r="A2" s="19" t="s">
        <v>251</v>
      </c>
    </row>
    <row r="3" ht="15.75" customHeight="1">
      <c r="A3" s="10"/>
      <c r="F3" s="10"/>
    </row>
    <row r="4" ht="15.75" customHeight="1">
      <c r="A4" s="21" t="s">
        <v>252</v>
      </c>
      <c r="B4" s="32" t="str">
        <f>HYPERLINK("https://www.google.com/support/dfp_premium/bin/topic.py?hl=en&amp;topic=28788","https://www.google.com/support/dfp_premium/bin/topic.py?hl=en&amp;topic=28788")</f>
        <v>https://www.google.com/support/dfp_premium/bin/topic.py?hl=en&amp;topic=28788</v>
      </c>
    </row>
    <row r="5" ht="15.75" customHeight="1">
      <c r="A5" s="50"/>
      <c r="B5" s="50"/>
      <c r="C5" s="50"/>
      <c r="D5" s="50"/>
      <c r="E5" s="50"/>
      <c r="F5" s="50"/>
      <c r="G5" s="50"/>
      <c r="H5" s="50"/>
      <c r="I5" s="50"/>
      <c r="J5" s="50"/>
    </row>
    <row r="6" ht="8.25" customHeight="1">
      <c r="A6" s="85"/>
      <c r="B6" s="85"/>
      <c r="C6" s="85"/>
      <c r="D6" s="85"/>
      <c r="E6" s="85"/>
      <c r="F6" s="85"/>
      <c r="G6" s="85"/>
      <c r="H6" s="85"/>
      <c r="I6" s="85"/>
      <c r="J6" s="85"/>
    </row>
    <row r="7" ht="15.75" customHeight="1">
      <c r="A7" s="86" t="s">
        <v>253</v>
      </c>
      <c r="B7" s="86" t="s">
        <v>254</v>
      </c>
      <c r="C7" s="86" t="s">
        <v>255</v>
      </c>
      <c r="D7" s="86" t="s">
        <v>256</v>
      </c>
      <c r="E7" s="86" t="s">
        <v>257</v>
      </c>
      <c r="F7" s="86" t="s">
        <v>258</v>
      </c>
      <c r="G7" s="87" t="s">
        <v>259</v>
      </c>
      <c r="H7" s="86" t="s">
        <v>260</v>
      </c>
      <c r="I7" s="86" t="s">
        <v>261</v>
      </c>
      <c r="J7" s="86" t="s">
        <v>262</v>
      </c>
    </row>
    <row r="8" ht="15.75" customHeight="1">
      <c r="A8" s="88" t="s">
        <v>263</v>
      </c>
      <c r="B8" s="84"/>
      <c r="C8" s="84"/>
      <c r="D8" s="84"/>
      <c r="E8" s="84"/>
      <c r="F8" s="84"/>
      <c r="G8" s="84" t="s">
        <v>264</v>
      </c>
      <c r="H8" s="84" t="s">
        <v>265</v>
      </c>
      <c r="I8" s="84"/>
      <c r="J8" s="84" t="b">
        <v>0</v>
      </c>
    </row>
    <row r="9" ht="15.75" customHeight="1">
      <c r="A9" s="88" t="s">
        <v>263</v>
      </c>
      <c r="B9" s="89" t="s">
        <v>266</v>
      </c>
      <c r="C9" s="84"/>
      <c r="D9" s="84"/>
      <c r="E9" s="84"/>
      <c r="F9" s="84"/>
      <c r="G9" s="84" t="s">
        <v>264</v>
      </c>
      <c r="H9" s="84" t="s">
        <v>265</v>
      </c>
      <c r="I9" s="84"/>
      <c r="J9" s="84" t="b">
        <v>0</v>
      </c>
    </row>
    <row r="10" ht="15.75" customHeight="1">
      <c r="A10" s="88" t="s">
        <v>263</v>
      </c>
      <c r="B10" s="89" t="s">
        <v>266</v>
      </c>
      <c r="C10" s="84"/>
      <c r="D10" s="84"/>
      <c r="E10" s="84"/>
      <c r="F10" s="84"/>
      <c r="G10" s="84" t="s">
        <v>264</v>
      </c>
      <c r="H10" s="84" t="s">
        <v>265</v>
      </c>
      <c r="I10" s="84"/>
      <c r="J10" s="84" t="b">
        <v>0</v>
      </c>
    </row>
    <row r="11" ht="15.75" customHeight="1">
      <c r="A11" s="88" t="s">
        <v>263</v>
      </c>
      <c r="B11" s="89" t="s">
        <v>266</v>
      </c>
      <c r="C11" s="84"/>
      <c r="D11" s="84"/>
      <c r="E11" s="84"/>
      <c r="F11" s="84"/>
      <c r="G11" s="84" t="s">
        <v>264</v>
      </c>
      <c r="H11" s="84" t="s">
        <v>265</v>
      </c>
      <c r="I11" s="84"/>
      <c r="J11" s="84" t="b">
        <v>0</v>
      </c>
    </row>
    <row r="12" ht="15.75" customHeight="1">
      <c r="A12" s="88" t="s">
        <v>263</v>
      </c>
      <c r="B12" s="89" t="s">
        <v>267</v>
      </c>
      <c r="C12" s="89" t="s">
        <v>268</v>
      </c>
      <c r="D12" s="84"/>
      <c r="E12" s="84"/>
      <c r="F12" s="84"/>
      <c r="G12" s="84" t="s">
        <v>264</v>
      </c>
      <c r="H12" s="84" t="s">
        <v>265</v>
      </c>
      <c r="I12" s="84"/>
      <c r="J12" s="84" t="b">
        <v>0</v>
      </c>
    </row>
    <row r="13" ht="15.75" customHeight="1">
      <c r="A13" s="88" t="s">
        <v>263</v>
      </c>
      <c r="B13" s="89" t="s">
        <v>267</v>
      </c>
      <c r="C13" s="89" t="s">
        <v>269</v>
      </c>
      <c r="D13" s="84"/>
      <c r="E13" s="84"/>
      <c r="F13" s="84"/>
      <c r="G13" s="84" t="s">
        <v>264</v>
      </c>
      <c r="H13" s="84" t="s">
        <v>265</v>
      </c>
      <c r="I13" s="84"/>
      <c r="J13" s="84" t="b">
        <v>0</v>
      </c>
    </row>
    <row r="14" ht="15.75" customHeight="1">
      <c r="A14" s="88" t="s">
        <v>263</v>
      </c>
      <c r="B14" s="89" t="s">
        <v>267</v>
      </c>
      <c r="C14" s="89" t="s">
        <v>270</v>
      </c>
      <c r="D14" s="84"/>
      <c r="E14" s="84"/>
      <c r="F14" s="84"/>
      <c r="G14" s="84" t="s">
        <v>264</v>
      </c>
      <c r="H14" s="84" t="s">
        <v>265</v>
      </c>
      <c r="I14" s="84"/>
      <c r="J14" s="84" t="b">
        <v>0</v>
      </c>
    </row>
    <row r="15" ht="15.75" customHeight="1">
      <c r="A15" s="88" t="s">
        <v>263</v>
      </c>
      <c r="B15" s="84" t="s">
        <v>271</v>
      </c>
      <c r="C15" s="84"/>
      <c r="D15" s="84"/>
      <c r="E15" s="84"/>
      <c r="F15" s="84"/>
      <c r="G15" s="84" t="s">
        <v>264</v>
      </c>
      <c r="H15" s="84" t="s">
        <v>265</v>
      </c>
      <c r="I15" s="84"/>
      <c r="J15" s="84" t="b">
        <v>0</v>
      </c>
    </row>
    <row r="16" ht="15.75" customHeight="1">
      <c r="A16" s="88" t="s">
        <v>263</v>
      </c>
      <c r="B16" s="84" t="s">
        <v>271</v>
      </c>
      <c r="C16" s="84" t="s">
        <v>272</v>
      </c>
      <c r="D16" s="84"/>
      <c r="E16" s="84"/>
      <c r="F16" s="84" t="s">
        <v>273</v>
      </c>
      <c r="G16" s="84" t="s">
        <v>264</v>
      </c>
      <c r="H16" s="84" t="s">
        <v>265</v>
      </c>
      <c r="I16" s="84"/>
      <c r="J16" s="84" t="b">
        <v>0</v>
      </c>
    </row>
    <row r="17" ht="15.75" customHeight="1">
      <c r="A17" s="88" t="s">
        <v>263</v>
      </c>
      <c r="B17" s="84" t="s">
        <v>271</v>
      </c>
      <c r="C17" s="84" t="s">
        <v>274</v>
      </c>
      <c r="D17" s="84"/>
      <c r="E17" s="84"/>
      <c r="F17" s="84"/>
      <c r="G17" s="84" t="s">
        <v>264</v>
      </c>
      <c r="H17" s="84" t="s">
        <v>265</v>
      </c>
      <c r="I17" s="84"/>
      <c r="J17" s="84" t="b">
        <v>0</v>
      </c>
    </row>
    <row r="18" ht="15.75" customHeight="1">
      <c r="A18" s="88" t="s">
        <v>275</v>
      </c>
      <c r="B18" s="84" t="s">
        <v>276</v>
      </c>
      <c r="C18" s="84"/>
      <c r="D18" s="84"/>
      <c r="E18" s="84"/>
      <c r="F18" s="84"/>
      <c r="G18" s="84" t="s">
        <v>264</v>
      </c>
      <c r="H18" s="84" t="s">
        <v>265</v>
      </c>
      <c r="I18" s="84"/>
      <c r="J18" s="84" t="b">
        <v>0</v>
      </c>
    </row>
    <row r="19" ht="15.75" customHeight="1">
      <c r="A19" s="88" t="s">
        <v>275</v>
      </c>
      <c r="B19" s="84" t="s">
        <v>276</v>
      </c>
      <c r="C19" s="84"/>
      <c r="D19" s="84"/>
      <c r="E19" s="84"/>
      <c r="F19" s="89" t="s">
        <v>277</v>
      </c>
      <c r="G19" s="84" t="s">
        <v>264</v>
      </c>
      <c r="H19" s="84" t="s">
        <v>265</v>
      </c>
      <c r="I19" s="84"/>
      <c r="J19" s="84" t="b">
        <v>0</v>
      </c>
    </row>
    <row r="20" ht="15.75" customHeight="1">
      <c r="A20" s="88" t="s">
        <v>275</v>
      </c>
      <c r="B20" s="89" t="s">
        <v>278</v>
      </c>
      <c r="C20" s="84"/>
      <c r="D20" s="84"/>
      <c r="E20" s="84"/>
      <c r="F20" s="89" t="s">
        <v>277</v>
      </c>
      <c r="G20" s="84" t="s">
        <v>264</v>
      </c>
      <c r="H20" s="84" t="s">
        <v>265</v>
      </c>
      <c r="I20" s="84"/>
      <c r="J20" s="84" t="b">
        <v>0</v>
      </c>
    </row>
    <row r="21" ht="15.75" customHeight="1">
      <c r="A21" s="88" t="s">
        <v>275</v>
      </c>
      <c r="B21" s="89" t="s">
        <v>279</v>
      </c>
      <c r="C21" s="89" t="s">
        <v>280</v>
      </c>
      <c r="D21" s="84"/>
      <c r="E21" s="84"/>
      <c r="F21" s="84"/>
      <c r="G21" s="84" t="s">
        <v>264</v>
      </c>
      <c r="H21" s="84" t="s">
        <v>265</v>
      </c>
      <c r="I21" s="84"/>
      <c r="J21" s="84" t="b">
        <v>0</v>
      </c>
    </row>
    <row r="22" ht="15.75" customHeight="1">
      <c r="A22" s="88" t="s">
        <v>275</v>
      </c>
      <c r="B22" s="89" t="s">
        <v>279</v>
      </c>
      <c r="C22" s="89" t="s">
        <v>280</v>
      </c>
      <c r="D22" s="89" t="s">
        <v>281</v>
      </c>
      <c r="E22" s="84"/>
      <c r="F22" s="89" t="s">
        <v>282</v>
      </c>
      <c r="G22" s="84" t="s">
        <v>264</v>
      </c>
      <c r="H22" s="84" t="s">
        <v>265</v>
      </c>
      <c r="I22" s="84"/>
      <c r="J22" s="84" t="b">
        <v>0</v>
      </c>
    </row>
    <row r="23" ht="15.75" customHeight="1">
      <c r="A23" s="88" t="s">
        <v>275</v>
      </c>
      <c r="B23" s="89" t="s">
        <v>279</v>
      </c>
      <c r="C23" s="89" t="s">
        <v>280</v>
      </c>
      <c r="D23" s="89" t="s">
        <v>283</v>
      </c>
      <c r="E23" s="89" t="s">
        <v>284</v>
      </c>
      <c r="F23" s="89" t="s">
        <v>285</v>
      </c>
      <c r="G23" s="84" t="s">
        <v>264</v>
      </c>
      <c r="H23" s="84" t="s">
        <v>265</v>
      </c>
      <c r="I23" s="84"/>
      <c r="J23" s="84" t="b">
        <v>0</v>
      </c>
    </row>
    <row r="24" ht="15.75" customHeight="1">
      <c r="A24" s="88"/>
      <c r="B24" s="84"/>
      <c r="C24" s="84"/>
      <c r="D24" s="84"/>
      <c r="E24" s="84"/>
      <c r="F24" s="84"/>
      <c r="G24" s="84"/>
      <c r="H24" s="84"/>
      <c r="I24" s="84"/>
      <c r="J24" s="84"/>
    </row>
    <row r="25" ht="15.75" customHeight="1">
      <c r="A25" s="88"/>
      <c r="B25" s="84"/>
      <c r="C25" s="84"/>
      <c r="D25" s="84"/>
      <c r="E25" s="84"/>
      <c r="F25" s="84"/>
      <c r="G25" s="84"/>
      <c r="H25" s="84"/>
      <c r="I25" s="84"/>
      <c r="J25" s="84"/>
    </row>
    <row r="26" ht="15.75" customHeight="1">
      <c r="A26" s="84"/>
      <c r="B26" s="84"/>
      <c r="C26" s="84"/>
      <c r="D26" s="84"/>
      <c r="E26" s="84"/>
      <c r="F26" s="84"/>
      <c r="G26" s="84"/>
      <c r="H26" s="84"/>
      <c r="I26" s="84"/>
      <c r="J26" s="84"/>
    </row>
    <row r="27" ht="15.75" customHeight="1">
      <c r="A27" s="84"/>
      <c r="B27" s="84"/>
      <c r="C27" s="84"/>
      <c r="D27" s="84"/>
      <c r="E27" s="84"/>
      <c r="F27" s="84"/>
      <c r="G27" s="84"/>
      <c r="H27" s="84"/>
      <c r="I27" s="84"/>
      <c r="J27" s="84"/>
    </row>
    <row r="28" ht="15.75" customHeight="1">
      <c r="A28" s="84"/>
      <c r="B28" s="84"/>
      <c r="C28" s="84"/>
      <c r="D28" s="84"/>
      <c r="E28" s="84"/>
      <c r="F28" s="84"/>
      <c r="G28" s="84"/>
      <c r="H28" s="84"/>
      <c r="I28" s="84"/>
      <c r="J28" s="84"/>
    </row>
    <row r="29" ht="15.75" customHeight="1">
      <c r="A29" s="84"/>
      <c r="B29" s="84"/>
      <c r="C29" s="84"/>
      <c r="D29" s="84"/>
      <c r="E29" s="84"/>
      <c r="F29" s="84"/>
      <c r="G29" s="84"/>
      <c r="H29" s="84"/>
      <c r="I29" s="84"/>
      <c r="J29" s="84"/>
    </row>
    <row r="30" ht="15.75" customHeight="1">
      <c r="A30" s="84"/>
      <c r="B30" s="84"/>
      <c r="C30" s="84"/>
      <c r="D30" s="84"/>
      <c r="E30" s="84"/>
      <c r="F30" s="84"/>
      <c r="G30" s="84"/>
      <c r="H30" s="84"/>
      <c r="I30" s="84"/>
      <c r="J30" s="84"/>
    </row>
    <row r="31" ht="15.75" customHeight="1">
      <c r="A31" s="84"/>
      <c r="B31" s="84"/>
      <c r="C31" s="84"/>
      <c r="D31" s="84"/>
      <c r="E31" s="84"/>
      <c r="F31" s="84"/>
      <c r="G31" s="84"/>
      <c r="H31" s="84"/>
      <c r="I31" s="84"/>
      <c r="J31" s="84"/>
    </row>
    <row r="32" ht="15.75" customHeight="1">
      <c r="A32" s="84"/>
      <c r="B32" s="84"/>
      <c r="C32" s="84"/>
      <c r="D32" s="84"/>
      <c r="E32" s="84"/>
      <c r="F32" s="84"/>
      <c r="G32" s="84"/>
      <c r="H32" s="84"/>
      <c r="I32" s="84"/>
      <c r="J32" s="84"/>
    </row>
    <row r="33" ht="15.75" customHeight="1">
      <c r="A33" s="84"/>
      <c r="B33" s="84"/>
      <c r="C33" s="84"/>
      <c r="D33" s="84"/>
      <c r="E33" s="84"/>
      <c r="F33" s="84"/>
      <c r="G33" s="84"/>
      <c r="H33" s="84"/>
      <c r="I33" s="84"/>
      <c r="J33" s="84"/>
    </row>
    <row r="34" ht="15.75" customHeight="1">
      <c r="A34" s="84"/>
      <c r="B34" s="84"/>
      <c r="C34" s="84"/>
      <c r="D34" s="84"/>
      <c r="E34" s="84"/>
      <c r="F34" s="84"/>
      <c r="G34" s="84"/>
      <c r="H34" s="84"/>
      <c r="I34" s="84"/>
      <c r="J34" s="84"/>
    </row>
    <row r="35" ht="15.75" customHeight="1">
      <c r="A35" s="84"/>
      <c r="B35" s="84"/>
      <c r="C35" s="84"/>
      <c r="D35" s="84"/>
      <c r="E35" s="84"/>
      <c r="F35" s="84"/>
      <c r="G35" s="84"/>
      <c r="H35" s="84"/>
      <c r="I35" s="84"/>
      <c r="J35" s="84"/>
    </row>
    <row r="36" ht="15.75" customHeight="1">
      <c r="A36" s="84"/>
      <c r="B36" s="84"/>
      <c r="C36" s="84"/>
      <c r="D36" s="84"/>
      <c r="E36" s="84"/>
      <c r="F36" s="84"/>
      <c r="G36" s="84"/>
      <c r="H36" s="84"/>
      <c r="I36" s="84"/>
      <c r="J36" s="84"/>
    </row>
    <row r="37" ht="15.75" customHeight="1">
      <c r="A37" s="84"/>
      <c r="B37" s="84"/>
      <c r="C37" s="84"/>
      <c r="D37" s="84"/>
      <c r="E37" s="84"/>
      <c r="F37" s="84"/>
      <c r="G37" s="84"/>
      <c r="H37" s="84"/>
      <c r="I37" s="84"/>
      <c r="J37" s="84"/>
    </row>
    <row r="38" ht="15.75" customHeight="1">
      <c r="A38" s="84"/>
      <c r="B38" s="84"/>
      <c r="C38" s="84"/>
      <c r="D38" s="84"/>
      <c r="E38" s="84"/>
      <c r="F38" s="84"/>
      <c r="G38" s="84"/>
      <c r="H38" s="84"/>
      <c r="I38" s="84"/>
      <c r="J38" s="84"/>
    </row>
    <row r="39" ht="15.75" customHeight="1">
      <c r="A39" s="84"/>
      <c r="B39" s="84"/>
      <c r="C39" s="84"/>
      <c r="D39" s="84"/>
      <c r="E39" s="84"/>
      <c r="F39" s="84"/>
      <c r="G39" s="84"/>
      <c r="H39" s="84"/>
      <c r="I39" s="84"/>
      <c r="J39" s="84"/>
    </row>
    <row r="40" ht="15.75" customHeight="1">
      <c r="A40" s="84"/>
      <c r="B40" s="84"/>
      <c r="C40" s="84"/>
      <c r="D40" s="84"/>
      <c r="E40" s="84"/>
      <c r="F40" s="84"/>
      <c r="G40" s="84"/>
      <c r="H40" s="84"/>
      <c r="I40" s="84"/>
      <c r="J40" s="84"/>
    </row>
    <row r="41" ht="15.75" customHeight="1">
      <c r="A41" s="84"/>
      <c r="B41" s="84"/>
      <c r="C41" s="84"/>
      <c r="D41" s="84"/>
      <c r="E41" s="84"/>
      <c r="F41" s="84"/>
      <c r="G41" s="84"/>
      <c r="H41" s="84"/>
      <c r="I41" s="84"/>
      <c r="J41" s="84"/>
    </row>
    <row r="42" ht="15.75" customHeight="1">
      <c r="A42" s="84"/>
      <c r="B42" s="84"/>
      <c r="C42" s="84"/>
      <c r="D42" s="84"/>
      <c r="E42" s="84"/>
      <c r="F42" s="84"/>
      <c r="G42" s="84"/>
      <c r="H42" s="84"/>
      <c r="I42" s="84"/>
      <c r="J42" s="84"/>
    </row>
    <row r="43" ht="15.75" customHeight="1">
      <c r="A43" s="84"/>
      <c r="B43" s="84"/>
      <c r="C43" s="84"/>
      <c r="D43" s="84"/>
      <c r="E43" s="84"/>
      <c r="F43" s="84"/>
      <c r="G43" s="84"/>
      <c r="H43" s="84"/>
      <c r="I43" s="84"/>
      <c r="J43" s="84"/>
    </row>
    <row r="44" ht="15.75" customHeight="1">
      <c r="A44" s="84"/>
      <c r="B44" s="84"/>
      <c r="C44" s="84"/>
      <c r="D44" s="84"/>
      <c r="E44" s="84"/>
      <c r="F44" s="84"/>
      <c r="G44" s="84"/>
      <c r="H44" s="84"/>
      <c r="I44" s="84"/>
      <c r="J44" s="84"/>
    </row>
    <row r="45" ht="15.75" customHeight="1">
      <c r="A45" s="84"/>
      <c r="B45" s="84"/>
      <c r="C45" s="84"/>
      <c r="D45" s="84"/>
      <c r="E45" s="84"/>
      <c r="F45" s="84"/>
      <c r="G45" s="84"/>
      <c r="H45" s="84"/>
      <c r="I45" s="84"/>
      <c r="J45" s="84"/>
    </row>
    <row r="46" ht="15.75" customHeight="1">
      <c r="A46" s="84"/>
      <c r="B46" s="84"/>
      <c r="C46" s="84"/>
      <c r="D46" s="84"/>
      <c r="E46" s="84"/>
      <c r="F46" s="84"/>
      <c r="G46" s="84"/>
      <c r="H46" s="84"/>
      <c r="I46" s="84"/>
      <c r="J46" s="84"/>
    </row>
    <row r="47" ht="15.75" customHeight="1">
      <c r="A47" s="84"/>
      <c r="B47" s="84"/>
      <c r="C47" s="84"/>
      <c r="D47" s="84"/>
      <c r="E47" s="84"/>
      <c r="F47" s="84"/>
      <c r="G47" s="84"/>
      <c r="H47" s="84"/>
      <c r="I47" s="84"/>
      <c r="J47" s="84"/>
    </row>
    <row r="48" ht="15.75" customHeight="1">
      <c r="A48" s="84"/>
      <c r="B48" s="84"/>
      <c r="C48" s="84"/>
      <c r="D48" s="84"/>
      <c r="E48" s="84"/>
      <c r="F48" s="84"/>
      <c r="G48" s="84"/>
      <c r="H48" s="84"/>
      <c r="I48" s="84"/>
      <c r="J48" s="84"/>
    </row>
    <row r="49" ht="15.75" customHeight="1">
      <c r="A49" s="75"/>
      <c r="B49" s="75"/>
      <c r="C49" s="75"/>
      <c r="D49" s="75"/>
      <c r="E49" s="75"/>
      <c r="F49" s="75"/>
      <c r="G49" s="75"/>
      <c r="H49" s="75"/>
      <c r="I49" s="75"/>
      <c r="J49" s="75"/>
    </row>
    <row r="50" ht="15.75" customHeight="1">
      <c r="A50" s="10"/>
      <c r="F50" s="10"/>
    </row>
  </sheetData>
  <mergeCells count="2">
    <mergeCell ref="A2:F2"/>
    <mergeCell ref="B4:F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0.29"/>
    <col customWidth="1" min="2" max="2" width="1.57"/>
    <col customWidth="1" min="3" max="3" width="51.29"/>
    <col customWidth="1" min="4" max="4" width="44.43"/>
    <col customWidth="1" min="5" max="5" width="17.29"/>
  </cols>
  <sheetData>
    <row r="1" ht="15.75" customHeight="1">
      <c r="A1" s="51" t="s">
        <v>286</v>
      </c>
      <c r="B1" s="57"/>
      <c r="C1" s="57"/>
      <c r="D1" s="58"/>
    </row>
    <row r="2" ht="15.75" customHeight="1">
      <c r="A2" s="90" t="s">
        <v>157</v>
      </c>
      <c r="B2" s="57"/>
      <c r="C2" s="57"/>
      <c r="D2" s="58"/>
    </row>
    <row r="3" ht="15.75" customHeight="1">
      <c r="A3" s="91" t="s">
        <v>287</v>
      </c>
      <c r="B3" s="92"/>
      <c r="C3" s="93" t="s">
        <v>288</v>
      </c>
      <c r="D3" s="94"/>
    </row>
    <row r="4" ht="15.75" customHeight="1">
      <c r="A4" s="95" t="s">
        <v>159</v>
      </c>
      <c r="B4" s="96"/>
      <c r="C4" s="97" t="s">
        <v>289</v>
      </c>
      <c r="D4" s="98"/>
    </row>
    <row r="5" ht="19.5" customHeight="1">
      <c r="A5" s="99"/>
      <c r="B5" s="100"/>
      <c r="C5" s="100"/>
      <c r="D5" s="101"/>
    </row>
    <row r="6" ht="19.5" customHeight="1">
      <c r="A6" s="102" t="s">
        <v>290</v>
      </c>
      <c r="B6" s="57"/>
      <c r="C6" s="57"/>
      <c r="D6" s="58"/>
    </row>
    <row r="7" ht="28.5" customHeight="1">
      <c r="A7" s="103" t="s">
        <v>291</v>
      </c>
      <c r="B7" s="104"/>
      <c r="C7" s="105" t="s">
        <v>292</v>
      </c>
      <c r="D7" s="94"/>
    </row>
    <row r="8" ht="18.0" customHeight="1">
      <c r="A8" s="106" t="s">
        <v>293</v>
      </c>
      <c r="B8" s="96"/>
      <c r="C8" s="107" t="s">
        <v>294</v>
      </c>
      <c r="D8" s="98"/>
    </row>
    <row r="9" ht="31.5" customHeight="1">
      <c r="A9" s="106" t="s">
        <v>295</v>
      </c>
      <c r="B9" s="96"/>
      <c r="C9" s="107" t="s">
        <v>296</v>
      </c>
      <c r="D9" s="98"/>
    </row>
    <row r="10" ht="31.5" customHeight="1">
      <c r="A10" s="106" t="s">
        <v>297</v>
      </c>
      <c r="B10" s="96"/>
      <c r="C10" s="107" t="s">
        <v>298</v>
      </c>
      <c r="D10" s="98"/>
    </row>
    <row r="11" ht="31.5" customHeight="1">
      <c r="A11" s="106" t="s">
        <v>299</v>
      </c>
      <c r="B11" s="96"/>
      <c r="C11" s="107" t="s">
        <v>300</v>
      </c>
      <c r="D11" s="98"/>
    </row>
    <row r="12" ht="31.5" customHeight="1">
      <c r="A12" s="106" t="s">
        <v>301</v>
      </c>
      <c r="B12" s="96"/>
      <c r="C12" s="108" t="s">
        <v>302</v>
      </c>
      <c r="D12" s="109"/>
    </row>
    <row r="13" ht="32.25" customHeight="1">
      <c r="A13" s="106" t="s">
        <v>303</v>
      </c>
      <c r="B13" s="96"/>
      <c r="C13" s="107" t="s">
        <v>304</v>
      </c>
      <c r="D13" s="98"/>
    </row>
    <row r="14" ht="18.0" customHeight="1">
      <c r="A14" s="99"/>
      <c r="B14" s="100"/>
      <c r="C14" s="100"/>
      <c r="D14" s="101"/>
    </row>
    <row r="15" ht="18.0" customHeight="1">
      <c r="A15" s="110" t="s">
        <v>250</v>
      </c>
      <c r="B15" s="57"/>
      <c r="C15" s="57"/>
      <c r="D15" s="58"/>
    </row>
    <row r="16" ht="18.0" customHeight="1">
      <c r="A16" s="75" t="s">
        <v>305</v>
      </c>
      <c r="B16" s="111"/>
      <c r="C16" s="111"/>
      <c r="D16" s="112"/>
    </row>
    <row r="17" ht="18.0" customHeight="1">
      <c r="A17" s="113"/>
      <c r="D17" s="109"/>
    </row>
    <row r="18" ht="18.0" customHeight="1">
      <c r="A18" s="21" t="s">
        <v>306</v>
      </c>
      <c r="D18" s="109"/>
    </row>
    <row r="19" ht="18.0" customHeight="1">
      <c r="A19" s="114"/>
      <c r="B19" s="100"/>
      <c r="C19" s="100"/>
      <c r="D19" s="101"/>
    </row>
    <row r="20" ht="15.75" customHeight="1">
      <c r="A20" s="10"/>
      <c r="B20" s="10"/>
      <c r="C20" s="10"/>
      <c r="D20" s="10"/>
    </row>
    <row r="21" ht="15.75" customHeight="1">
      <c r="A21" s="10"/>
      <c r="B21" s="10"/>
      <c r="C21" s="10"/>
      <c r="D21" s="10"/>
    </row>
    <row r="22" ht="15.75" customHeight="1">
      <c r="A22" s="10"/>
      <c r="B22" s="10"/>
      <c r="C22" s="10"/>
      <c r="D22" s="10"/>
    </row>
    <row r="23" ht="15.75" customHeight="1">
      <c r="A23" s="10"/>
      <c r="B23" s="10"/>
      <c r="C23" s="10"/>
      <c r="D23" s="10"/>
    </row>
    <row r="24" ht="15.75" customHeight="1">
      <c r="A24" s="10"/>
      <c r="B24" s="10"/>
      <c r="C24" s="10"/>
      <c r="D24" s="10"/>
    </row>
  </sheetData>
  <mergeCells count="19">
    <mergeCell ref="C8:D8"/>
    <mergeCell ref="C7:D7"/>
    <mergeCell ref="A2:D2"/>
    <mergeCell ref="A1:D1"/>
    <mergeCell ref="C3:D3"/>
    <mergeCell ref="A5:D5"/>
    <mergeCell ref="C4:D4"/>
    <mergeCell ref="A6:D6"/>
    <mergeCell ref="C12:D12"/>
    <mergeCell ref="C10:D10"/>
    <mergeCell ref="C11:D11"/>
    <mergeCell ref="C9:D9"/>
    <mergeCell ref="A15:D15"/>
    <mergeCell ref="A16:D16"/>
    <mergeCell ref="A18:D18"/>
    <mergeCell ref="A19:D19"/>
    <mergeCell ref="A17:D17"/>
    <mergeCell ref="C13:D13"/>
    <mergeCell ref="A14:D1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1.29"/>
    <col customWidth="1" min="2" max="2" width="36.43"/>
    <col customWidth="1" min="3" max="3" width="16.57"/>
    <col customWidth="1" min="4" max="4" width="24.43"/>
    <col customWidth="1" min="5" max="5" width="46.43"/>
    <col customWidth="1" min="6" max="6" width="17.29"/>
  </cols>
  <sheetData>
    <row r="1" ht="15.75" customHeight="1">
      <c r="A1" s="51" t="s">
        <v>307</v>
      </c>
      <c r="B1" s="57"/>
      <c r="C1" s="57"/>
      <c r="D1" s="57"/>
      <c r="E1" s="58"/>
    </row>
    <row r="2" ht="15.75" customHeight="1">
      <c r="A2" s="75"/>
      <c r="B2" s="75"/>
      <c r="C2" s="76"/>
      <c r="D2" s="75"/>
      <c r="E2" s="75"/>
    </row>
    <row r="3" ht="15.75" customHeight="1">
      <c r="A3" s="115" t="s">
        <v>308</v>
      </c>
      <c r="B3" s="100"/>
      <c r="C3" s="100"/>
      <c r="D3" s="100"/>
      <c r="E3" s="50"/>
    </row>
    <row r="4" ht="15.75" customHeight="1">
      <c r="A4" s="116" t="s">
        <v>309</v>
      </c>
      <c r="B4" s="117" t="s">
        <v>310</v>
      </c>
      <c r="C4" s="117" t="s">
        <v>311</v>
      </c>
      <c r="D4" s="117" t="s">
        <v>309</v>
      </c>
      <c r="E4" s="118" t="s">
        <v>250</v>
      </c>
    </row>
    <row r="5" ht="15.75" customHeight="1">
      <c r="A5" s="119" t="s">
        <v>312</v>
      </c>
      <c r="B5" s="119" t="s">
        <v>313</v>
      </c>
      <c r="C5" s="119" t="s">
        <v>314</v>
      </c>
      <c r="D5" s="119" t="s">
        <v>315</v>
      </c>
      <c r="E5" s="119" t="s">
        <v>316</v>
      </c>
    </row>
    <row r="6" ht="15.75" customHeight="1">
      <c r="A6" s="119" t="s">
        <v>317</v>
      </c>
      <c r="B6" s="119" t="s">
        <v>318</v>
      </c>
      <c r="C6" s="119" t="s">
        <v>319</v>
      </c>
      <c r="D6" s="119" t="s">
        <v>320</v>
      </c>
      <c r="E6" s="119" t="s">
        <v>321</v>
      </c>
    </row>
    <row r="7" ht="15.75" customHeight="1">
      <c r="A7" s="119" t="s">
        <v>322</v>
      </c>
      <c r="B7" s="119" t="s">
        <v>323</v>
      </c>
      <c r="C7" s="119" t="s">
        <v>324</v>
      </c>
      <c r="D7" s="119" t="s">
        <v>325</v>
      </c>
      <c r="E7" s="119" t="s">
        <v>326</v>
      </c>
    </row>
    <row r="8" ht="15.75" customHeight="1">
      <c r="A8" s="119" t="s">
        <v>327</v>
      </c>
      <c r="B8" s="119" t="s">
        <v>328</v>
      </c>
      <c r="C8" s="119" t="s">
        <v>329</v>
      </c>
      <c r="D8" s="119" t="s">
        <v>330</v>
      </c>
      <c r="E8" s="119" t="s">
        <v>331</v>
      </c>
    </row>
    <row r="9" ht="15.75" customHeight="1">
      <c r="A9" s="119"/>
      <c r="B9" s="119"/>
      <c r="C9" s="119"/>
      <c r="D9" s="119"/>
      <c r="E9" s="119"/>
    </row>
    <row r="10" ht="15.75" customHeight="1">
      <c r="A10" s="119"/>
      <c r="B10" s="119"/>
      <c r="C10" s="119"/>
      <c r="D10" s="119"/>
      <c r="E10" s="119"/>
    </row>
    <row r="11" ht="15.75" customHeight="1">
      <c r="A11" s="119"/>
      <c r="B11" s="119"/>
      <c r="C11" s="119"/>
      <c r="D11" s="119"/>
      <c r="E11" s="119"/>
    </row>
    <row r="12" ht="15.75" customHeight="1">
      <c r="A12" s="119"/>
      <c r="B12" s="119"/>
      <c r="C12" s="119"/>
      <c r="D12" s="119"/>
      <c r="E12" s="119"/>
    </row>
    <row r="13" ht="15.75" customHeight="1">
      <c r="A13" s="119"/>
      <c r="B13" s="119"/>
      <c r="C13" s="119"/>
      <c r="D13" s="120"/>
      <c r="E13" s="119"/>
    </row>
    <row r="14" ht="15.75" customHeight="1">
      <c r="A14" s="121"/>
      <c r="B14" s="57"/>
      <c r="C14" s="57"/>
      <c r="D14" s="57"/>
      <c r="E14" s="57"/>
    </row>
    <row r="15" ht="15.75" customHeight="1">
      <c r="A15" s="122" t="s">
        <v>332</v>
      </c>
      <c r="B15" s="123"/>
      <c r="C15" s="124"/>
      <c r="D15" s="124"/>
      <c r="E15" s="125"/>
    </row>
    <row r="16" ht="15.75" customHeight="1">
      <c r="A16" s="126" t="s">
        <v>333</v>
      </c>
      <c r="B16" s="127"/>
      <c r="C16" s="127"/>
      <c r="D16" s="127"/>
      <c r="E16" s="94"/>
    </row>
    <row r="17" ht="9.75" customHeight="1">
      <c r="A17" s="128"/>
      <c r="B17" s="4"/>
      <c r="C17" s="4"/>
      <c r="D17" s="4"/>
      <c r="E17" s="98"/>
    </row>
    <row r="18" ht="15.75" customHeight="1">
      <c r="A18" s="129" t="s">
        <v>334</v>
      </c>
      <c r="B18" s="130"/>
      <c r="C18" s="130"/>
      <c r="D18" s="130"/>
      <c r="E18" s="131"/>
    </row>
    <row r="19" ht="15.75" customHeight="1">
      <c r="A19" s="10"/>
      <c r="B19" s="10"/>
      <c r="C19" s="10"/>
      <c r="D19" s="10"/>
      <c r="E19" s="10"/>
    </row>
    <row r="20" ht="15.75" customHeight="1">
      <c r="A20" s="10"/>
      <c r="B20" s="10"/>
      <c r="C20" s="10"/>
      <c r="D20" s="10"/>
      <c r="E20" s="10"/>
    </row>
    <row r="21" ht="15.75" customHeight="1">
      <c r="A21" s="10"/>
      <c r="B21" s="10"/>
      <c r="C21" s="10"/>
      <c r="D21" s="10"/>
      <c r="E21" s="10"/>
    </row>
  </sheetData>
  <mergeCells count="6">
    <mergeCell ref="A1:E1"/>
    <mergeCell ref="A3:D3"/>
    <mergeCell ref="A14:E14"/>
    <mergeCell ref="A16:E16"/>
    <mergeCell ref="A17:E17"/>
    <mergeCell ref="A18:E18"/>
  </mergeCells>
  <dataValidations>
    <dataValidation type="list" allowBlank="1" showInputMessage="1" prompt="Custom targeting = pass to DFP manually as key-value, Ad unit = inventory structure, Placement = combination of ad units, DFP-provided = automatically handled for you" sqref="D5:D13 D15">
      <formula1>"Custom targeting,Ad unit,Placement,DFP-provided"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6.0" topLeftCell="A7" activePane="bottomLeft" state="frozen"/>
      <selection activeCell="B8" sqref="B8" pane="bottomLeft"/>
    </sheetView>
  </sheetViews>
  <sheetFormatPr customHeight="1" defaultColWidth="17.29" defaultRowHeight="15.0"/>
  <cols>
    <col customWidth="1" min="1" max="1" width="20.29"/>
    <col customWidth="1" min="2" max="5" width="17.29"/>
    <col customWidth="1" min="6" max="6" width="24.29"/>
    <col customWidth="1" min="7" max="7" width="17.29"/>
  </cols>
  <sheetData>
    <row r="1" ht="15.75" customHeight="1">
      <c r="A1" s="10"/>
      <c r="F1" s="10"/>
    </row>
    <row r="2" ht="15.75" customHeight="1">
      <c r="A2" s="19" t="s">
        <v>251</v>
      </c>
    </row>
    <row r="3" ht="15.75" customHeight="1">
      <c r="A3" s="10"/>
      <c r="F3" s="10"/>
    </row>
    <row r="4" ht="15.75" customHeight="1">
      <c r="A4" s="21" t="s">
        <v>252</v>
      </c>
      <c r="B4" s="32" t="str">
        <f>HYPERLINK("https://www.google.com/support/dfp_premium/bin/topic.py?hl=en&amp;topic=28788","https://www.google.com/support/dfp_premium/bin/topic.py?hl=en&amp;topic=28788")</f>
        <v>https://www.google.com/support/dfp_premium/bin/topic.py?hl=en&amp;topic=28788</v>
      </c>
    </row>
    <row r="5" ht="15.75" customHeight="1">
      <c r="A5" s="50"/>
      <c r="B5" s="50"/>
      <c r="C5" s="50"/>
      <c r="D5" s="50"/>
      <c r="E5" s="50"/>
      <c r="F5" s="50"/>
    </row>
    <row r="6" ht="18.75" customHeight="1">
      <c r="A6" s="132" t="s">
        <v>342</v>
      </c>
      <c r="B6" s="132" t="s">
        <v>347</v>
      </c>
      <c r="C6" s="132" t="s">
        <v>348</v>
      </c>
      <c r="D6" s="132" t="s">
        <v>349</v>
      </c>
      <c r="E6" s="132" t="s">
        <v>350</v>
      </c>
      <c r="F6" s="132" t="s">
        <v>351</v>
      </c>
      <c r="G6" s="134"/>
    </row>
    <row r="7" ht="15.75" customHeight="1">
      <c r="A7" s="84" t="s">
        <v>352</v>
      </c>
      <c r="B7" s="84"/>
      <c r="C7" s="84"/>
      <c r="D7" s="84"/>
      <c r="E7" s="84"/>
      <c r="F7" s="84"/>
      <c r="G7" s="55"/>
    </row>
    <row r="8" ht="15.75" customHeight="1">
      <c r="A8" s="88" t="s">
        <v>353</v>
      </c>
      <c r="B8" s="84" t="s">
        <v>354</v>
      </c>
      <c r="C8" s="89" t="s">
        <v>355</v>
      </c>
      <c r="D8" s="89" t="s">
        <v>356</v>
      </c>
      <c r="E8" s="84"/>
      <c r="F8" s="84" t="s">
        <v>357</v>
      </c>
      <c r="G8" s="55"/>
    </row>
    <row r="9" ht="8.25" customHeight="1">
      <c r="A9" s="69"/>
      <c r="B9" s="69"/>
      <c r="C9" s="69"/>
      <c r="D9" s="69"/>
      <c r="E9" s="69"/>
      <c r="F9" s="69"/>
      <c r="G9" s="55"/>
    </row>
    <row r="10" ht="15.75" customHeight="1">
      <c r="A10" s="84"/>
      <c r="B10" s="84"/>
      <c r="C10" s="84"/>
      <c r="D10" s="84"/>
      <c r="E10" s="84"/>
      <c r="F10" s="84"/>
      <c r="G10" s="55"/>
    </row>
    <row r="11" ht="15.75" customHeight="1">
      <c r="A11" s="84"/>
      <c r="B11" s="84"/>
      <c r="C11" s="84"/>
      <c r="D11" s="84"/>
      <c r="E11" s="84"/>
      <c r="F11" s="84"/>
      <c r="G11" s="55"/>
    </row>
    <row r="12" ht="15.75" customHeight="1">
      <c r="A12" s="84"/>
      <c r="B12" s="84"/>
      <c r="C12" s="84"/>
      <c r="D12" s="84"/>
      <c r="E12" s="84"/>
      <c r="F12" s="84"/>
      <c r="G12" s="55"/>
    </row>
    <row r="13" ht="15.75" customHeight="1">
      <c r="A13" s="84"/>
      <c r="B13" s="84"/>
      <c r="C13" s="84"/>
      <c r="D13" s="84"/>
      <c r="E13" s="84"/>
      <c r="F13" s="84"/>
      <c r="G13" s="55"/>
    </row>
    <row r="14" ht="15.75" customHeight="1">
      <c r="A14" s="84"/>
      <c r="B14" s="84"/>
      <c r="C14" s="84"/>
      <c r="D14" s="84"/>
      <c r="E14" s="84"/>
      <c r="F14" s="84"/>
      <c r="G14" s="55"/>
    </row>
    <row r="15" ht="15.75" customHeight="1">
      <c r="A15" s="84"/>
      <c r="B15" s="84"/>
      <c r="C15" s="84"/>
      <c r="D15" s="84"/>
      <c r="E15" s="84"/>
      <c r="F15" s="84"/>
      <c r="G15" s="55"/>
    </row>
    <row r="16" ht="15.75" customHeight="1">
      <c r="A16" s="84"/>
      <c r="B16" s="84"/>
      <c r="C16" s="84"/>
      <c r="D16" s="84"/>
      <c r="E16" s="84"/>
      <c r="F16" s="84"/>
      <c r="G16" s="55"/>
    </row>
    <row r="17" ht="15.75" customHeight="1">
      <c r="A17" s="84"/>
      <c r="B17" s="84"/>
      <c r="C17" s="84"/>
      <c r="D17" s="84"/>
      <c r="E17" s="84"/>
      <c r="F17" s="84"/>
      <c r="G17" s="55"/>
    </row>
    <row r="18" ht="15.75" customHeight="1">
      <c r="A18" s="84"/>
      <c r="B18" s="84"/>
      <c r="C18" s="84"/>
      <c r="D18" s="84"/>
      <c r="E18" s="84"/>
      <c r="F18" s="84"/>
      <c r="G18" s="55"/>
    </row>
    <row r="19" ht="15.75" customHeight="1">
      <c r="A19" s="84"/>
      <c r="B19" s="84"/>
      <c r="C19" s="84"/>
      <c r="D19" s="84"/>
      <c r="E19" s="84"/>
      <c r="F19" s="84"/>
      <c r="G19" s="55"/>
    </row>
    <row r="20" ht="15.75" customHeight="1">
      <c r="A20" s="84"/>
      <c r="B20" s="84"/>
      <c r="C20" s="84"/>
      <c r="D20" s="84"/>
      <c r="E20" s="84"/>
      <c r="F20" s="84"/>
      <c r="G20" s="55"/>
    </row>
    <row r="21" ht="15.75" customHeight="1">
      <c r="A21" s="84"/>
      <c r="B21" s="84"/>
      <c r="C21" s="84"/>
      <c r="D21" s="84"/>
      <c r="E21" s="84"/>
      <c r="F21" s="84"/>
      <c r="G21" s="55"/>
    </row>
    <row r="22" ht="15.75" customHeight="1">
      <c r="A22" s="84"/>
      <c r="B22" s="84"/>
      <c r="C22" s="84"/>
      <c r="D22" s="84"/>
      <c r="E22" s="84"/>
      <c r="F22" s="84"/>
      <c r="G22" s="55"/>
    </row>
    <row r="23" ht="15.75" customHeight="1">
      <c r="A23" s="84"/>
      <c r="B23" s="84"/>
      <c r="C23" s="84"/>
      <c r="D23" s="84"/>
      <c r="E23" s="84"/>
      <c r="F23" s="84"/>
      <c r="G23" s="55"/>
    </row>
    <row r="24" ht="15.75" customHeight="1">
      <c r="A24" s="84"/>
      <c r="B24" s="84"/>
      <c r="C24" s="84"/>
      <c r="D24" s="84"/>
      <c r="E24" s="84"/>
      <c r="F24" s="84"/>
      <c r="G24" s="55"/>
    </row>
    <row r="25" ht="15.75" customHeight="1">
      <c r="A25" s="84"/>
      <c r="B25" s="84"/>
      <c r="C25" s="84"/>
      <c r="D25" s="84"/>
      <c r="E25" s="84"/>
      <c r="F25" s="84"/>
      <c r="G25" s="55"/>
    </row>
    <row r="26" ht="15.75" customHeight="1">
      <c r="A26" s="84"/>
      <c r="B26" s="84"/>
      <c r="C26" s="84"/>
      <c r="D26" s="84"/>
      <c r="E26" s="84"/>
      <c r="F26" s="84"/>
      <c r="G26" s="55"/>
    </row>
    <row r="27" ht="15.75" customHeight="1">
      <c r="A27" s="84"/>
      <c r="B27" s="84"/>
      <c r="C27" s="84"/>
      <c r="D27" s="84"/>
      <c r="E27" s="84"/>
      <c r="F27" s="84"/>
      <c r="G27" s="55"/>
    </row>
    <row r="28" ht="15.75" customHeight="1">
      <c r="A28" s="84"/>
      <c r="B28" s="84"/>
      <c r="C28" s="84"/>
      <c r="D28" s="84"/>
      <c r="E28" s="84"/>
      <c r="F28" s="84"/>
      <c r="G28" s="55"/>
    </row>
    <row r="29" ht="15.75" customHeight="1">
      <c r="A29" s="84"/>
      <c r="B29" s="84"/>
      <c r="C29" s="84"/>
      <c r="D29" s="84"/>
      <c r="E29" s="84"/>
      <c r="F29" s="84"/>
      <c r="G29" s="55"/>
    </row>
    <row r="30" ht="15.75" customHeight="1">
      <c r="A30" s="84"/>
      <c r="B30" s="84"/>
      <c r="C30" s="84"/>
      <c r="D30" s="84"/>
      <c r="E30" s="84"/>
      <c r="F30" s="84"/>
      <c r="G30" s="55"/>
    </row>
    <row r="31" ht="15.75" customHeight="1">
      <c r="A31" s="84"/>
      <c r="B31" s="84"/>
      <c r="C31" s="84"/>
      <c r="D31" s="84"/>
      <c r="E31" s="84"/>
      <c r="F31" s="84"/>
      <c r="G31" s="55"/>
    </row>
    <row r="32" ht="15.75" customHeight="1">
      <c r="A32" s="84"/>
      <c r="B32" s="84"/>
      <c r="C32" s="84"/>
      <c r="D32" s="84"/>
      <c r="E32" s="84"/>
      <c r="F32" s="84"/>
      <c r="G32" s="55"/>
    </row>
    <row r="33" ht="15.75" customHeight="1">
      <c r="A33" s="84"/>
      <c r="B33" s="84"/>
      <c r="C33" s="84"/>
      <c r="D33" s="84"/>
      <c r="E33" s="84"/>
      <c r="F33" s="84"/>
      <c r="G33" s="55"/>
    </row>
    <row r="34" ht="15.75" customHeight="1">
      <c r="A34" s="84"/>
      <c r="B34" s="84"/>
      <c r="C34" s="84"/>
      <c r="D34" s="84"/>
      <c r="E34" s="84"/>
      <c r="F34" s="84"/>
      <c r="G34" s="55"/>
    </row>
    <row r="35" ht="15.75" customHeight="1">
      <c r="A35" s="84"/>
      <c r="B35" s="84"/>
      <c r="C35" s="84"/>
      <c r="D35" s="84"/>
      <c r="E35" s="84"/>
      <c r="F35" s="84"/>
      <c r="G35" s="55"/>
    </row>
    <row r="36" ht="15.75" customHeight="1">
      <c r="A36" s="84"/>
      <c r="B36" s="84"/>
      <c r="C36" s="84"/>
      <c r="D36" s="84"/>
      <c r="E36" s="84"/>
      <c r="F36" s="84"/>
      <c r="G36" s="55"/>
    </row>
    <row r="37" ht="15.75" customHeight="1">
      <c r="A37" s="84"/>
      <c r="B37" s="84"/>
      <c r="C37" s="84"/>
      <c r="D37" s="84"/>
      <c r="E37" s="84"/>
      <c r="F37" s="84"/>
      <c r="G37" s="55"/>
    </row>
    <row r="38" ht="15.75" customHeight="1">
      <c r="A38" s="84"/>
      <c r="B38" s="84"/>
      <c r="C38" s="84"/>
      <c r="D38" s="84"/>
      <c r="E38" s="84"/>
      <c r="F38" s="84"/>
      <c r="G38" s="55"/>
    </row>
    <row r="39" ht="15.75" customHeight="1">
      <c r="A39" s="84"/>
      <c r="B39" s="84"/>
      <c r="C39" s="84"/>
      <c r="D39" s="84"/>
      <c r="E39" s="84"/>
      <c r="F39" s="84"/>
      <c r="G39" s="55"/>
    </row>
    <row r="40" ht="15.75" customHeight="1">
      <c r="A40" s="84"/>
      <c r="B40" s="84"/>
      <c r="C40" s="84"/>
      <c r="D40" s="84"/>
      <c r="E40" s="84"/>
      <c r="F40" s="84"/>
      <c r="G40" s="55"/>
    </row>
    <row r="41" ht="15.75" customHeight="1">
      <c r="A41" s="84"/>
      <c r="B41" s="84"/>
      <c r="C41" s="84"/>
      <c r="D41" s="84"/>
      <c r="E41" s="84"/>
      <c r="F41" s="84"/>
      <c r="G41" s="55"/>
    </row>
    <row r="42" ht="15.75" customHeight="1">
      <c r="A42" s="84"/>
      <c r="B42" s="84"/>
      <c r="C42" s="84"/>
      <c r="D42" s="84"/>
      <c r="E42" s="84"/>
      <c r="F42" s="84"/>
      <c r="G42" s="55"/>
    </row>
    <row r="43" ht="15.75" customHeight="1">
      <c r="A43" s="84"/>
      <c r="B43" s="84"/>
      <c r="C43" s="84"/>
      <c r="D43" s="84"/>
      <c r="E43" s="84"/>
      <c r="F43" s="84"/>
      <c r="G43" s="55"/>
    </row>
    <row r="44" ht="15.75" customHeight="1">
      <c r="A44" s="84"/>
      <c r="B44" s="84"/>
      <c r="C44" s="84"/>
      <c r="D44" s="84"/>
      <c r="E44" s="84"/>
      <c r="F44" s="84"/>
      <c r="G44" s="55"/>
    </row>
    <row r="45" ht="15.75" customHeight="1">
      <c r="A45" s="84"/>
      <c r="B45" s="84"/>
      <c r="C45" s="84"/>
      <c r="D45" s="84"/>
      <c r="E45" s="84"/>
      <c r="F45" s="84"/>
      <c r="G45" s="55"/>
    </row>
    <row r="46" ht="15.75" customHeight="1">
      <c r="A46" s="84"/>
      <c r="B46" s="84"/>
      <c r="C46" s="84"/>
      <c r="D46" s="84"/>
      <c r="E46" s="84"/>
      <c r="F46" s="84"/>
      <c r="G46" s="55"/>
    </row>
    <row r="47" ht="15.75" customHeight="1">
      <c r="A47" s="84"/>
      <c r="B47" s="84"/>
      <c r="C47" s="84"/>
      <c r="D47" s="84"/>
      <c r="E47" s="84"/>
      <c r="F47" s="84"/>
      <c r="G47" s="55"/>
    </row>
    <row r="48" ht="15.75" customHeight="1">
      <c r="A48" s="84"/>
      <c r="B48" s="84"/>
      <c r="C48" s="84"/>
      <c r="D48" s="84"/>
      <c r="E48" s="84"/>
      <c r="F48" s="84"/>
      <c r="G48" s="55"/>
    </row>
    <row r="49" ht="15.75" customHeight="1">
      <c r="A49" s="84"/>
      <c r="B49" s="84"/>
      <c r="C49" s="84"/>
      <c r="D49" s="84"/>
      <c r="E49" s="84"/>
      <c r="F49" s="84"/>
      <c r="G49" s="55"/>
    </row>
    <row r="50" ht="15.75" customHeight="1">
      <c r="A50" s="84"/>
      <c r="B50" s="84"/>
      <c r="C50" s="84"/>
      <c r="D50" s="84"/>
      <c r="E50" s="84"/>
      <c r="F50" s="84"/>
      <c r="G50" s="55"/>
    </row>
    <row r="51" ht="15.75" customHeight="1">
      <c r="A51" s="84"/>
      <c r="B51" s="84"/>
      <c r="C51" s="84"/>
      <c r="D51" s="84"/>
      <c r="E51" s="84"/>
      <c r="F51" s="84"/>
      <c r="G51" s="55"/>
    </row>
    <row r="52" ht="15.75" customHeight="1">
      <c r="A52" s="75"/>
      <c r="B52" s="75"/>
      <c r="C52" s="75"/>
      <c r="D52" s="75"/>
      <c r="E52" s="75"/>
      <c r="F52" s="75"/>
    </row>
    <row r="53" ht="15.75" customHeight="1">
      <c r="A53" s="10"/>
      <c r="F53" s="10"/>
    </row>
    <row r="54" ht="15.75" customHeight="1">
      <c r="A54" s="10"/>
      <c r="F54" s="10"/>
    </row>
    <row r="55" ht="15.75" customHeight="1">
      <c r="A55" s="10"/>
      <c r="F55" s="10"/>
    </row>
    <row r="56" ht="15.75" customHeight="1">
      <c r="A56" s="10"/>
      <c r="F56" s="10"/>
    </row>
    <row r="57" ht="15.75" customHeight="1">
      <c r="A57" s="10"/>
      <c r="F57" s="10"/>
    </row>
    <row r="58" ht="15.75" customHeight="1">
      <c r="A58" s="10"/>
      <c r="F58" s="10"/>
    </row>
    <row r="59" ht="15.75" customHeight="1">
      <c r="A59" s="10"/>
      <c r="F59" s="10"/>
    </row>
    <row r="60" ht="15.75" customHeight="1">
      <c r="A60" s="10"/>
      <c r="F60" s="10"/>
    </row>
    <row r="61" ht="15.75" customHeight="1">
      <c r="A61" s="10"/>
      <c r="F61" s="10"/>
    </row>
    <row r="62" ht="15.75" customHeight="1">
      <c r="A62" s="10"/>
      <c r="F62" s="10"/>
    </row>
    <row r="63" ht="15.75" customHeight="1">
      <c r="A63" s="10"/>
      <c r="F63" s="10"/>
    </row>
    <row r="64" ht="15.75" customHeight="1">
      <c r="A64" s="10"/>
      <c r="F64" s="10"/>
    </row>
    <row r="65" ht="15.75" customHeight="1">
      <c r="A65" s="10"/>
      <c r="F65" s="10"/>
    </row>
    <row r="66" ht="15.75" customHeight="1">
      <c r="A66" s="10"/>
      <c r="F66" s="10"/>
    </row>
    <row r="67" ht="15.75" customHeight="1">
      <c r="A67" s="10"/>
      <c r="F67" s="10"/>
    </row>
    <row r="68" ht="15.75" customHeight="1">
      <c r="A68" s="10"/>
      <c r="F68" s="10"/>
    </row>
    <row r="69" ht="15.75" customHeight="1">
      <c r="A69" s="10"/>
      <c r="F69" s="10"/>
    </row>
    <row r="70" ht="15.75" customHeight="1">
      <c r="A70" s="10"/>
      <c r="F70" s="10"/>
    </row>
    <row r="71" ht="15.75" customHeight="1">
      <c r="A71" s="10"/>
      <c r="F71" s="10"/>
    </row>
    <row r="72" ht="15.75" customHeight="1">
      <c r="A72" s="10"/>
      <c r="F72" s="10"/>
    </row>
    <row r="73" ht="15.75" customHeight="1">
      <c r="A73" s="10"/>
      <c r="F73" s="10"/>
    </row>
    <row r="74" ht="15.75" customHeight="1">
      <c r="A74" s="10"/>
      <c r="F74" s="10"/>
    </row>
    <row r="75" ht="15.75" customHeight="1">
      <c r="A75" s="10"/>
      <c r="F75" s="10"/>
    </row>
    <row r="76" ht="15.75" customHeight="1">
      <c r="A76" s="10"/>
      <c r="F76" s="10"/>
    </row>
    <row r="77" ht="15.75" customHeight="1">
      <c r="A77" s="10"/>
      <c r="F77" s="10"/>
    </row>
    <row r="78" ht="15.75" customHeight="1">
      <c r="A78" s="10"/>
      <c r="F78" s="10"/>
    </row>
    <row r="79" ht="15.75" customHeight="1">
      <c r="A79" s="10"/>
      <c r="F79" s="10"/>
    </row>
    <row r="80" ht="15.75" customHeight="1">
      <c r="A80" s="10"/>
      <c r="F80" s="10"/>
    </row>
    <row r="81" ht="15.75" customHeight="1">
      <c r="A81" s="10"/>
      <c r="F81" s="10"/>
    </row>
    <row r="82" ht="15.75" customHeight="1">
      <c r="A82" s="10"/>
      <c r="F82" s="10"/>
    </row>
    <row r="83" ht="15.75" customHeight="1">
      <c r="A83" s="10"/>
      <c r="F83" s="10"/>
    </row>
    <row r="84" ht="15.75" customHeight="1">
      <c r="A84" s="10"/>
      <c r="F84" s="10"/>
    </row>
    <row r="85" ht="15.75" customHeight="1">
      <c r="A85" s="10"/>
      <c r="F85" s="10"/>
    </row>
    <row r="86" ht="15.75" customHeight="1">
      <c r="A86" s="10"/>
      <c r="F86" s="10"/>
    </row>
    <row r="87" ht="15.75" customHeight="1">
      <c r="A87" s="10"/>
      <c r="F87" s="10"/>
    </row>
    <row r="88" ht="15.75" customHeight="1">
      <c r="A88" s="10"/>
      <c r="F88" s="10"/>
    </row>
    <row r="89" ht="15.75" customHeight="1">
      <c r="A89" s="10"/>
      <c r="F89" s="10"/>
    </row>
    <row r="90" ht="15.75" customHeight="1">
      <c r="A90" s="10"/>
      <c r="F90" s="10"/>
    </row>
    <row r="91" ht="15.75" customHeight="1">
      <c r="A91" s="10"/>
      <c r="F91" s="10"/>
    </row>
    <row r="92" ht="15.75" customHeight="1">
      <c r="A92" s="10"/>
      <c r="F92" s="10"/>
    </row>
    <row r="93" ht="15.75" customHeight="1">
      <c r="A93" s="10"/>
      <c r="F93" s="10"/>
    </row>
    <row r="94" ht="15.75" customHeight="1">
      <c r="A94" s="10"/>
      <c r="F94" s="10"/>
    </row>
    <row r="95" ht="15.75" customHeight="1">
      <c r="A95" s="10"/>
      <c r="F95" s="10"/>
    </row>
    <row r="96" ht="15.75" customHeight="1">
      <c r="A96" s="10"/>
      <c r="F96" s="10"/>
    </row>
    <row r="97" ht="15.75" customHeight="1">
      <c r="A97" s="10"/>
      <c r="F97" s="10"/>
    </row>
    <row r="98" ht="15.75" customHeight="1">
      <c r="A98" s="10"/>
      <c r="F98" s="10"/>
    </row>
    <row r="99" ht="15.75" customHeight="1">
      <c r="A99" s="10"/>
      <c r="F99" s="10"/>
    </row>
    <row r="100" ht="15.75" customHeight="1">
      <c r="A100" s="10"/>
      <c r="F100" s="10"/>
    </row>
    <row r="101" ht="15.75" customHeight="1">
      <c r="A101" s="10"/>
      <c r="F101" s="10"/>
    </row>
    <row r="102" ht="15.75" customHeight="1">
      <c r="A102" s="10"/>
      <c r="F102" s="10"/>
    </row>
    <row r="103" ht="15.75" customHeight="1">
      <c r="A103" s="10"/>
      <c r="F103" s="10"/>
    </row>
    <row r="104" ht="15.75" customHeight="1">
      <c r="A104" s="10"/>
      <c r="F104" s="10"/>
    </row>
    <row r="105" ht="15.75" customHeight="1">
      <c r="A105" s="10"/>
      <c r="F105" s="10"/>
    </row>
    <row r="106" ht="15.75" customHeight="1">
      <c r="A106" s="10"/>
      <c r="F106" s="10"/>
    </row>
    <row r="107" ht="15.75" customHeight="1">
      <c r="A107" s="10"/>
      <c r="F107" s="10"/>
    </row>
    <row r="108" ht="15.75" customHeight="1">
      <c r="A108" s="10"/>
      <c r="F108" s="10"/>
    </row>
    <row r="109" ht="15.75" customHeight="1">
      <c r="A109" s="10"/>
      <c r="F109" s="10"/>
    </row>
    <row r="110" ht="15.75" customHeight="1">
      <c r="A110" s="10"/>
      <c r="F110" s="10"/>
    </row>
    <row r="111" ht="15.75" customHeight="1">
      <c r="A111" s="10"/>
      <c r="F111" s="10"/>
    </row>
    <row r="112" ht="15.75" customHeight="1">
      <c r="A112" s="10"/>
      <c r="F112" s="10"/>
    </row>
    <row r="113" ht="15.75" customHeight="1">
      <c r="A113" s="10"/>
      <c r="F113" s="10"/>
    </row>
    <row r="114" ht="15.75" customHeight="1">
      <c r="A114" s="10"/>
      <c r="F114" s="10"/>
    </row>
    <row r="115" ht="15.75" customHeight="1">
      <c r="A115" s="10"/>
      <c r="F115" s="10"/>
    </row>
    <row r="116" ht="15.75" customHeight="1">
      <c r="A116" s="10"/>
      <c r="F116" s="10"/>
    </row>
    <row r="117" ht="15.75" customHeight="1">
      <c r="A117" s="10"/>
      <c r="F117" s="10"/>
    </row>
    <row r="118" ht="15.75" customHeight="1">
      <c r="A118" s="10"/>
      <c r="F118" s="10"/>
    </row>
    <row r="119" ht="15.75" customHeight="1">
      <c r="A119" s="10"/>
      <c r="F119" s="10"/>
    </row>
    <row r="120" ht="15.75" customHeight="1">
      <c r="A120" s="10"/>
      <c r="F120" s="10"/>
    </row>
    <row r="121" ht="15.75" customHeight="1">
      <c r="A121" s="10"/>
      <c r="F121" s="10"/>
    </row>
    <row r="122" ht="15.75" customHeight="1">
      <c r="A122" s="10"/>
      <c r="F122" s="10"/>
    </row>
    <row r="123" ht="15.75" customHeight="1">
      <c r="A123" s="10"/>
      <c r="F123" s="10"/>
    </row>
    <row r="124" ht="15.75" customHeight="1">
      <c r="A124" s="10"/>
      <c r="F124" s="10"/>
    </row>
    <row r="125" ht="15.75" customHeight="1">
      <c r="A125" s="10"/>
      <c r="F125" s="10"/>
    </row>
    <row r="126" ht="15.75" customHeight="1">
      <c r="A126" s="10"/>
      <c r="F126" s="10"/>
    </row>
    <row r="127" ht="15.75" customHeight="1">
      <c r="A127" s="10"/>
      <c r="F127" s="10"/>
    </row>
    <row r="128" ht="15.75" customHeight="1">
      <c r="A128" s="10"/>
      <c r="F128" s="10"/>
    </row>
    <row r="129" ht="15.75" customHeight="1">
      <c r="A129" s="10"/>
      <c r="F129" s="10"/>
    </row>
    <row r="130" ht="15.75" customHeight="1">
      <c r="A130" s="10"/>
      <c r="F130" s="10"/>
    </row>
    <row r="131" ht="15.75" customHeight="1">
      <c r="A131" s="10"/>
      <c r="F131" s="10"/>
    </row>
    <row r="132" ht="15.75" customHeight="1">
      <c r="A132" s="10"/>
      <c r="F132" s="10"/>
    </row>
    <row r="133" ht="15.75" customHeight="1">
      <c r="A133" s="10"/>
      <c r="F133" s="10"/>
    </row>
    <row r="134" ht="15.75" customHeight="1">
      <c r="A134" s="10"/>
      <c r="F134" s="10"/>
    </row>
    <row r="135" ht="15.75" customHeight="1">
      <c r="A135" s="10"/>
      <c r="F135" s="10"/>
    </row>
    <row r="136" ht="15.75" customHeight="1">
      <c r="A136" s="10"/>
      <c r="F136" s="10"/>
    </row>
    <row r="137" ht="15.75" customHeight="1">
      <c r="A137" s="10"/>
      <c r="F137" s="10"/>
    </row>
    <row r="138" ht="15.75" customHeight="1">
      <c r="A138" s="10"/>
      <c r="F138" s="10"/>
    </row>
    <row r="139" ht="15.75" customHeight="1">
      <c r="A139" s="10"/>
      <c r="F139" s="10"/>
    </row>
    <row r="140" ht="15.75" customHeight="1">
      <c r="A140" s="10"/>
      <c r="F140" s="10"/>
    </row>
    <row r="141" ht="15.75" customHeight="1">
      <c r="A141" s="10"/>
      <c r="F141" s="10"/>
    </row>
    <row r="142" ht="15.75" customHeight="1">
      <c r="A142" s="10"/>
      <c r="F142" s="10"/>
    </row>
    <row r="143" ht="15.75" customHeight="1">
      <c r="A143" s="10"/>
      <c r="F143" s="10"/>
    </row>
    <row r="144" ht="15.75" customHeight="1">
      <c r="A144" s="10"/>
      <c r="F144" s="10"/>
    </row>
    <row r="145" ht="15.75" customHeight="1">
      <c r="A145" s="10"/>
      <c r="F145" s="10"/>
    </row>
    <row r="146" ht="15.75" customHeight="1">
      <c r="A146" s="10"/>
      <c r="F146" s="10"/>
    </row>
    <row r="147" ht="15.75" customHeight="1">
      <c r="A147" s="10"/>
      <c r="F147" s="10"/>
    </row>
    <row r="148" ht="15.75" customHeight="1">
      <c r="A148" s="10"/>
      <c r="F148" s="10"/>
    </row>
    <row r="149" ht="15.75" customHeight="1">
      <c r="A149" s="10"/>
      <c r="F149" s="10"/>
    </row>
    <row r="150" ht="15.75" customHeight="1">
      <c r="A150" s="10"/>
      <c r="F150" s="10"/>
    </row>
    <row r="151" ht="15.75" customHeight="1">
      <c r="A151" s="10"/>
      <c r="F151" s="10"/>
    </row>
    <row r="152" ht="15.75" customHeight="1">
      <c r="A152" s="10"/>
      <c r="F152" s="10"/>
    </row>
    <row r="153" ht="15.75" customHeight="1">
      <c r="A153" s="10"/>
      <c r="F153" s="10"/>
    </row>
    <row r="154" ht="15.75" customHeight="1">
      <c r="A154" s="10"/>
      <c r="F154" s="10"/>
    </row>
    <row r="155" ht="15.75" customHeight="1">
      <c r="A155" s="10"/>
      <c r="F155" s="10"/>
    </row>
    <row r="156" ht="15.75" customHeight="1">
      <c r="A156" s="10"/>
      <c r="F156" s="10"/>
    </row>
    <row r="157" ht="15.75" customHeight="1">
      <c r="A157" s="10"/>
      <c r="F157" s="10"/>
    </row>
    <row r="158" ht="15.75" customHeight="1">
      <c r="A158" s="10"/>
      <c r="F158" s="10"/>
    </row>
    <row r="159" ht="15.75" customHeight="1">
      <c r="A159" s="10"/>
      <c r="F159" s="10"/>
    </row>
    <row r="160" ht="15.75" customHeight="1">
      <c r="A160" s="10"/>
      <c r="F160" s="10"/>
    </row>
    <row r="161" ht="15.75" customHeight="1">
      <c r="A161" s="10"/>
      <c r="F161" s="10"/>
    </row>
    <row r="162" ht="15.75" customHeight="1">
      <c r="A162" s="10"/>
      <c r="F162" s="10"/>
    </row>
    <row r="163" ht="15.75" customHeight="1">
      <c r="A163" s="10"/>
      <c r="F163" s="10"/>
    </row>
    <row r="164" ht="15.75" customHeight="1">
      <c r="A164" s="10"/>
      <c r="F164" s="10"/>
    </row>
    <row r="165" ht="15.75" customHeight="1">
      <c r="A165" s="10"/>
      <c r="F165" s="10"/>
    </row>
    <row r="166" ht="15.75" customHeight="1">
      <c r="A166" s="10"/>
      <c r="F166" s="10"/>
    </row>
    <row r="167" ht="15.75" customHeight="1">
      <c r="A167" s="10"/>
      <c r="F167" s="10"/>
    </row>
    <row r="168" ht="15.75" customHeight="1">
      <c r="A168" s="10"/>
      <c r="F168" s="10"/>
    </row>
    <row r="169" ht="15.75" customHeight="1">
      <c r="A169" s="10"/>
      <c r="F169" s="10"/>
    </row>
    <row r="170" ht="15.75" customHeight="1">
      <c r="A170" s="10"/>
      <c r="F170" s="10"/>
    </row>
    <row r="171" ht="15.75" customHeight="1">
      <c r="A171" s="10"/>
      <c r="F171" s="10"/>
    </row>
    <row r="172" ht="15.75" customHeight="1">
      <c r="A172" s="10"/>
      <c r="F172" s="10"/>
    </row>
    <row r="173" ht="15.75" customHeight="1">
      <c r="A173" s="10"/>
      <c r="F173" s="10"/>
    </row>
    <row r="174" ht="15.75" customHeight="1">
      <c r="A174" s="10"/>
      <c r="F174" s="10"/>
    </row>
    <row r="175" ht="15.75" customHeight="1">
      <c r="A175" s="10"/>
      <c r="F175" s="10"/>
    </row>
    <row r="176" ht="15.75" customHeight="1">
      <c r="A176" s="10"/>
      <c r="F176" s="10"/>
    </row>
    <row r="177" ht="15.75" customHeight="1">
      <c r="A177" s="10"/>
      <c r="F177" s="10"/>
    </row>
    <row r="178" ht="15.75" customHeight="1">
      <c r="A178" s="10"/>
      <c r="F178" s="10"/>
    </row>
    <row r="179" ht="15.75" customHeight="1">
      <c r="A179" s="10"/>
      <c r="F179" s="10"/>
    </row>
    <row r="180" ht="15.75" customHeight="1">
      <c r="A180" s="10"/>
      <c r="F180" s="10"/>
    </row>
    <row r="181" ht="15.75" customHeight="1">
      <c r="A181" s="10"/>
      <c r="F181" s="10"/>
    </row>
    <row r="182" ht="15.75" customHeight="1">
      <c r="A182" s="10"/>
      <c r="F182" s="10"/>
    </row>
    <row r="183" ht="15.75" customHeight="1">
      <c r="A183" s="10"/>
      <c r="F183" s="10"/>
    </row>
    <row r="184" ht="15.75" customHeight="1">
      <c r="A184" s="10"/>
      <c r="F184" s="10"/>
    </row>
    <row r="185" ht="15.75" customHeight="1">
      <c r="A185" s="10"/>
      <c r="F185" s="10"/>
    </row>
    <row r="186" ht="15.75" customHeight="1">
      <c r="A186" s="10"/>
      <c r="F186" s="10"/>
    </row>
    <row r="187" ht="15.75" customHeight="1">
      <c r="A187" s="10"/>
      <c r="F187" s="10"/>
    </row>
    <row r="188" ht="15.75" customHeight="1">
      <c r="A188" s="10"/>
      <c r="F188" s="10"/>
    </row>
    <row r="189" ht="15.75" customHeight="1">
      <c r="A189" s="10"/>
      <c r="F189" s="10"/>
    </row>
    <row r="190" ht="15.75" customHeight="1">
      <c r="A190" s="10"/>
      <c r="F190" s="10"/>
    </row>
    <row r="191" ht="15.75" customHeight="1">
      <c r="A191" s="10"/>
      <c r="F191" s="10"/>
    </row>
    <row r="192" ht="15.75" customHeight="1">
      <c r="A192" s="10"/>
      <c r="F192" s="10"/>
    </row>
    <row r="193" ht="15.75" customHeight="1">
      <c r="A193" s="10"/>
      <c r="F193" s="10"/>
    </row>
    <row r="194" ht="15.75" customHeight="1">
      <c r="A194" s="10"/>
      <c r="F194" s="10"/>
    </row>
    <row r="195" ht="15.75" customHeight="1">
      <c r="A195" s="10"/>
      <c r="F195" s="10"/>
    </row>
    <row r="196" ht="15.75" customHeight="1">
      <c r="A196" s="10"/>
      <c r="F196" s="10"/>
    </row>
    <row r="197" ht="15.75" customHeight="1">
      <c r="A197" s="10"/>
      <c r="F197" s="10"/>
    </row>
    <row r="198" ht="15.75" customHeight="1">
      <c r="A198" s="10"/>
      <c r="F198" s="10"/>
    </row>
    <row r="199" ht="15.75" customHeight="1">
      <c r="A199" s="10"/>
      <c r="F199" s="10"/>
    </row>
    <row r="200" ht="15.75" customHeight="1">
      <c r="A200" s="10"/>
      <c r="F200" s="10"/>
    </row>
    <row r="201" ht="15.75" customHeight="1">
      <c r="A201" s="10"/>
      <c r="F201" s="10"/>
    </row>
    <row r="202" ht="15.75" customHeight="1">
      <c r="A202" s="10"/>
      <c r="F202" s="10"/>
    </row>
    <row r="203" ht="15.75" customHeight="1">
      <c r="A203" s="10"/>
      <c r="F203" s="10"/>
    </row>
    <row r="204" ht="15.75" customHeight="1">
      <c r="A204" s="10"/>
      <c r="F204" s="10"/>
    </row>
    <row r="205" ht="15.75" customHeight="1">
      <c r="A205" s="10"/>
      <c r="F205" s="10"/>
    </row>
    <row r="206" ht="15.75" customHeight="1">
      <c r="A206" s="10"/>
      <c r="F206" s="10"/>
    </row>
    <row r="207" ht="15.75" customHeight="1">
      <c r="A207" s="10"/>
      <c r="F207" s="10"/>
    </row>
    <row r="208" ht="15.75" customHeight="1">
      <c r="A208" s="10"/>
      <c r="F208" s="10"/>
    </row>
    <row r="209" ht="15.75" customHeight="1">
      <c r="A209" s="10"/>
      <c r="F209" s="10"/>
    </row>
    <row r="210" ht="15.75" customHeight="1">
      <c r="A210" s="10"/>
      <c r="F210" s="10"/>
    </row>
    <row r="211" ht="15.75" customHeight="1">
      <c r="A211" s="10"/>
      <c r="F211" s="10"/>
    </row>
    <row r="212" ht="15.75" customHeight="1">
      <c r="A212" s="10"/>
      <c r="F212" s="10"/>
    </row>
    <row r="213" ht="15.75" customHeight="1">
      <c r="A213" s="10"/>
      <c r="F213" s="10"/>
    </row>
    <row r="214" ht="15.75" customHeight="1">
      <c r="A214" s="10"/>
      <c r="F214" s="10"/>
    </row>
    <row r="215" ht="15.75" customHeight="1">
      <c r="A215" s="10"/>
      <c r="F215" s="10"/>
    </row>
    <row r="216" ht="15.75" customHeight="1">
      <c r="A216" s="10"/>
      <c r="F216" s="10"/>
    </row>
    <row r="217" ht="15.75" customHeight="1">
      <c r="A217" s="10"/>
      <c r="F217" s="10"/>
    </row>
    <row r="218" ht="15.75" customHeight="1">
      <c r="A218" s="10"/>
      <c r="F218" s="10"/>
    </row>
    <row r="219" ht="15.75" customHeight="1">
      <c r="A219" s="10"/>
      <c r="F219" s="10"/>
    </row>
    <row r="220" ht="15.75" customHeight="1">
      <c r="A220" s="10"/>
      <c r="F220" s="10"/>
    </row>
    <row r="221" ht="15.75" customHeight="1">
      <c r="A221" s="10"/>
      <c r="F221" s="10"/>
    </row>
    <row r="222" ht="15.75" customHeight="1">
      <c r="A222" s="10"/>
      <c r="F222" s="10"/>
    </row>
    <row r="223" ht="15.75" customHeight="1">
      <c r="A223" s="10"/>
      <c r="F223" s="10"/>
    </row>
    <row r="224" ht="15.75" customHeight="1">
      <c r="A224" s="10"/>
      <c r="F224" s="10"/>
    </row>
    <row r="225" ht="15.75" customHeight="1">
      <c r="A225" s="10"/>
      <c r="F225" s="10"/>
    </row>
    <row r="226" ht="15.75" customHeight="1">
      <c r="A226" s="10"/>
      <c r="F226" s="10"/>
    </row>
    <row r="227" ht="15.75" customHeight="1">
      <c r="A227" s="10"/>
      <c r="F227" s="10"/>
    </row>
    <row r="228" ht="15.75" customHeight="1">
      <c r="A228" s="10"/>
      <c r="F228" s="10"/>
    </row>
    <row r="229" ht="15.75" customHeight="1">
      <c r="A229" s="10"/>
      <c r="F229" s="10"/>
    </row>
    <row r="230" ht="15.75" customHeight="1">
      <c r="A230" s="10"/>
      <c r="F230" s="10"/>
    </row>
    <row r="231" ht="15.75" customHeight="1">
      <c r="A231" s="10"/>
      <c r="F231" s="10"/>
    </row>
    <row r="232" ht="15.75" customHeight="1">
      <c r="A232" s="10"/>
      <c r="F232" s="10"/>
    </row>
    <row r="233" ht="15.75" customHeight="1">
      <c r="A233" s="10"/>
      <c r="F233" s="10"/>
    </row>
    <row r="234" ht="15.75" customHeight="1">
      <c r="A234" s="10"/>
      <c r="F234" s="10"/>
    </row>
    <row r="235" ht="15.75" customHeight="1">
      <c r="A235" s="10"/>
      <c r="F235" s="10"/>
    </row>
    <row r="236" ht="15.75" customHeight="1">
      <c r="A236" s="10"/>
      <c r="F236" s="10"/>
    </row>
    <row r="237" ht="15.75" customHeight="1">
      <c r="A237" s="10"/>
      <c r="F237" s="10"/>
    </row>
    <row r="238" ht="15.75" customHeight="1">
      <c r="A238" s="10"/>
      <c r="F238" s="10"/>
    </row>
    <row r="239" ht="15.75" customHeight="1">
      <c r="A239" s="10"/>
      <c r="F239" s="10"/>
    </row>
    <row r="240" ht="15.75" customHeight="1">
      <c r="A240" s="10"/>
      <c r="F240" s="10"/>
    </row>
    <row r="241" ht="15.75" customHeight="1">
      <c r="A241" s="10"/>
      <c r="F241" s="10"/>
    </row>
    <row r="242" ht="15.75" customHeight="1">
      <c r="A242" s="10"/>
      <c r="F242" s="10"/>
    </row>
    <row r="243" ht="15.75" customHeight="1">
      <c r="A243" s="10"/>
      <c r="F243" s="10"/>
    </row>
    <row r="244" ht="15.75" customHeight="1">
      <c r="A244" s="10"/>
      <c r="F244" s="10"/>
    </row>
    <row r="245" ht="15.75" customHeight="1">
      <c r="A245" s="10"/>
      <c r="F245" s="10"/>
    </row>
    <row r="246" ht="15.75" customHeight="1">
      <c r="A246" s="10"/>
      <c r="F246" s="10"/>
    </row>
    <row r="247" ht="15.75" customHeight="1">
      <c r="A247" s="10"/>
      <c r="F247" s="10"/>
    </row>
    <row r="248" ht="15.75" customHeight="1">
      <c r="A248" s="10"/>
      <c r="F248" s="10"/>
    </row>
    <row r="249" ht="15.75" customHeight="1">
      <c r="A249" s="10"/>
      <c r="F249" s="10"/>
    </row>
    <row r="250" ht="15.75" customHeight="1">
      <c r="A250" s="10"/>
      <c r="F250" s="10"/>
    </row>
    <row r="251" ht="15.75" customHeight="1">
      <c r="A251" s="10"/>
      <c r="F251" s="10"/>
    </row>
    <row r="252" ht="15.75" customHeight="1">
      <c r="A252" s="10"/>
      <c r="F252" s="10"/>
    </row>
    <row r="253" ht="15.75" customHeight="1">
      <c r="A253" s="10"/>
      <c r="F253" s="10"/>
    </row>
    <row r="254" ht="15.75" customHeight="1">
      <c r="A254" s="10"/>
      <c r="F254" s="10"/>
    </row>
    <row r="255" ht="15.75" customHeight="1">
      <c r="A255" s="10"/>
      <c r="F255" s="10"/>
    </row>
    <row r="256" ht="15.75" customHeight="1">
      <c r="A256" s="10"/>
      <c r="F256" s="10"/>
    </row>
    <row r="257" ht="15.75" customHeight="1">
      <c r="A257" s="10"/>
      <c r="F257" s="10"/>
    </row>
    <row r="258" ht="15.75" customHeight="1">
      <c r="A258" s="10"/>
      <c r="F258" s="10"/>
    </row>
    <row r="259" ht="15.75" customHeight="1">
      <c r="A259" s="10"/>
      <c r="F259" s="10"/>
    </row>
    <row r="260" ht="15.75" customHeight="1">
      <c r="A260" s="10"/>
      <c r="F260" s="10"/>
    </row>
    <row r="261" ht="15.75" customHeight="1">
      <c r="A261" s="10"/>
      <c r="F261" s="10"/>
    </row>
    <row r="262" ht="15.75" customHeight="1">
      <c r="A262" s="10"/>
      <c r="F262" s="10"/>
    </row>
    <row r="263" ht="15.75" customHeight="1">
      <c r="A263" s="10"/>
      <c r="F263" s="10"/>
    </row>
    <row r="264" ht="15.75" customHeight="1">
      <c r="A264" s="10"/>
      <c r="F264" s="10"/>
    </row>
    <row r="265" ht="15.75" customHeight="1">
      <c r="A265" s="10"/>
      <c r="F265" s="10"/>
    </row>
    <row r="266" ht="15.75" customHeight="1">
      <c r="A266" s="10"/>
      <c r="F266" s="10"/>
    </row>
    <row r="267" ht="15.75" customHeight="1">
      <c r="A267" s="10"/>
      <c r="F267" s="10"/>
    </row>
    <row r="268" ht="15.75" customHeight="1">
      <c r="A268" s="10"/>
      <c r="F268" s="10"/>
    </row>
    <row r="269" ht="15.75" customHeight="1">
      <c r="A269" s="10"/>
      <c r="F269" s="10"/>
    </row>
    <row r="270" ht="15.75" customHeight="1">
      <c r="A270" s="10"/>
      <c r="F270" s="10"/>
    </row>
    <row r="271" ht="15.75" customHeight="1">
      <c r="A271" s="10"/>
      <c r="F271" s="10"/>
    </row>
    <row r="272" ht="15.75" customHeight="1">
      <c r="A272" s="10"/>
      <c r="F272" s="10"/>
    </row>
    <row r="273" ht="15.75" customHeight="1">
      <c r="A273" s="10"/>
      <c r="F273" s="10"/>
    </row>
    <row r="274" ht="15.75" customHeight="1">
      <c r="A274" s="10"/>
      <c r="F274" s="10"/>
    </row>
    <row r="275" ht="15.75" customHeight="1">
      <c r="A275" s="10"/>
      <c r="F275" s="10"/>
    </row>
    <row r="276" ht="15.75" customHeight="1">
      <c r="A276" s="10"/>
      <c r="F276" s="10"/>
    </row>
    <row r="277" ht="15.75" customHeight="1">
      <c r="A277" s="10"/>
      <c r="F277" s="10"/>
    </row>
    <row r="278" ht="15.75" customHeight="1">
      <c r="A278" s="10"/>
      <c r="F278" s="10"/>
    </row>
    <row r="279" ht="15.75" customHeight="1">
      <c r="A279" s="10"/>
      <c r="F279" s="10"/>
    </row>
    <row r="280" ht="15.75" customHeight="1">
      <c r="A280" s="10"/>
      <c r="F280" s="10"/>
    </row>
    <row r="281" ht="15.75" customHeight="1">
      <c r="A281" s="10"/>
      <c r="F281" s="10"/>
    </row>
    <row r="282" ht="15.75" customHeight="1">
      <c r="A282" s="10"/>
      <c r="F282" s="10"/>
    </row>
    <row r="283" ht="15.75" customHeight="1">
      <c r="A283" s="10"/>
      <c r="F283" s="10"/>
    </row>
    <row r="284" ht="15.75" customHeight="1">
      <c r="A284" s="10"/>
      <c r="F284" s="10"/>
    </row>
    <row r="285" ht="15.75" customHeight="1">
      <c r="A285" s="10"/>
      <c r="F285" s="10"/>
    </row>
    <row r="286" ht="15.75" customHeight="1">
      <c r="A286" s="10"/>
      <c r="F286" s="10"/>
    </row>
    <row r="287" ht="15.75" customHeight="1">
      <c r="A287" s="10"/>
      <c r="F287" s="10"/>
    </row>
    <row r="288" ht="15.75" customHeight="1">
      <c r="A288" s="10"/>
      <c r="F288" s="10"/>
    </row>
    <row r="289" ht="15.75" customHeight="1">
      <c r="A289" s="10"/>
      <c r="F289" s="10"/>
    </row>
    <row r="290" ht="15.75" customHeight="1">
      <c r="A290" s="10"/>
      <c r="F290" s="10"/>
    </row>
    <row r="291" ht="15.75" customHeight="1">
      <c r="A291" s="10"/>
      <c r="F291" s="10"/>
    </row>
    <row r="292" ht="15.75" customHeight="1">
      <c r="A292" s="10"/>
      <c r="F292" s="10"/>
    </row>
    <row r="293" ht="15.75" customHeight="1">
      <c r="A293" s="10"/>
      <c r="F293" s="10"/>
    </row>
    <row r="294" ht="15.75" customHeight="1">
      <c r="A294" s="10"/>
      <c r="F294" s="10"/>
    </row>
    <row r="295" ht="15.75" customHeight="1">
      <c r="A295" s="10"/>
      <c r="F295" s="10"/>
    </row>
    <row r="296" ht="15.75" customHeight="1">
      <c r="A296" s="10"/>
      <c r="F296" s="10"/>
    </row>
    <row r="297" ht="15.75" customHeight="1">
      <c r="A297" s="10"/>
      <c r="F297" s="10"/>
    </row>
    <row r="298" ht="15.75" customHeight="1">
      <c r="A298" s="10"/>
      <c r="F298" s="10"/>
    </row>
    <row r="299" ht="15.75" customHeight="1">
      <c r="A299" s="10"/>
      <c r="F299" s="10"/>
    </row>
    <row r="300" ht="15.75" customHeight="1">
      <c r="A300" s="10"/>
      <c r="F300" s="10"/>
    </row>
    <row r="301" ht="15.75" customHeight="1">
      <c r="A301" s="10"/>
      <c r="F301" s="10"/>
    </row>
    <row r="302" ht="15.75" customHeight="1">
      <c r="A302" s="10"/>
      <c r="F302" s="10"/>
    </row>
    <row r="303" ht="15.75" customHeight="1">
      <c r="A303" s="10"/>
      <c r="F303" s="10"/>
    </row>
    <row r="304" ht="15.75" customHeight="1">
      <c r="A304" s="10"/>
      <c r="F304" s="10"/>
    </row>
    <row r="305" ht="15.75" customHeight="1">
      <c r="A305" s="10"/>
      <c r="F305" s="10"/>
    </row>
    <row r="306" ht="15.75" customHeight="1">
      <c r="A306" s="10"/>
      <c r="F306" s="10"/>
    </row>
    <row r="307" ht="15.75" customHeight="1">
      <c r="A307" s="10"/>
      <c r="F307" s="10"/>
    </row>
    <row r="308" ht="15.75" customHeight="1">
      <c r="A308" s="10"/>
      <c r="F308" s="10"/>
    </row>
    <row r="309" ht="15.75" customHeight="1">
      <c r="A309" s="10"/>
      <c r="F309" s="10"/>
    </row>
    <row r="310" ht="15.75" customHeight="1">
      <c r="A310" s="10"/>
      <c r="F310" s="10"/>
    </row>
    <row r="311" ht="15.75" customHeight="1">
      <c r="A311" s="10"/>
      <c r="F311" s="10"/>
    </row>
    <row r="312" ht="15.75" customHeight="1">
      <c r="A312" s="10"/>
      <c r="F312" s="10"/>
    </row>
    <row r="313" ht="15.75" customHeight="1">
      <c r="A313" s="10"/>
      <c r="F313" s="10"/>
    </row>
    <row r="314" ht="15.75" customHeight="1">
      <c r="A314" s="10"/>
      <c r="F314" s="10"/>
    </row>
    <row r="315" ht="15.75" customHeight="1">
      <c r="A315" s="10"/>
      <c r="F315" s="10"/>
    </row>
    <row r="316" ht="15.75" customHeight="1">
      <c r="A316" s="10"/>
      <c r="F316" s="10"/>
    </row>
    <row r="317" ht="15.75" customHeight="1">
      <c r="A317" s="10"/>
      <c r="F317" s="10"/>
    </row>
    <row r="318" ht="15.75" customHeight="1">
      <c r="A318" s="10"/>
      <c r="F318" s="10"/>
    </row>
    <row r="319" ht="15.75" customHeight="1">
      <c r="A319" s="10"/>
      <c r="F319" s="10"/>
    </row>
    <row r="320" ht="15.75" customHeight="1">
      <c r="A320" s="10"/>
      <c r="F320" s="10"/>
    </row>
    <row r="321" ht="15.75" customHeight="1">
      <c r="A321" s="10"/>
      <c r="F321" s="10"/>
    </row>
    <row r="322" ht="15.75" customHeight="1">
      <c r="A322" s="10"/>
      <c r="F322" s="10"/>
    </row>
    <row r="323" ht="15.75" customHeight="1">
      <c r="A323" s="10"/>
      <c r="F323" s="10"/>
    </row>
    <row r="324" ht="15.75" customHeight="1">
      <c r="A324" s="10"/>
      <c r="F324" s="10"/>
    </row>
    <row r="325" ht="15.75" customHeight="1">
      <c r="A325" s="10"/>
      <c r="F325" s="10"/>
    </row>
    <row r="326" ht="15.75" customHeight="1">
      <c r="A326" s="10"/>
      <c r="F326" s="10"/>
    </row>
    <row r="327" ht="15.75" customHeight="1">
      <c r="A327" s="10"/>
      <c r="F327" s="10"/>
    </row>
    <row r="328" ht="15.75" customHeight="1">
      <c r="A328" s="10"/>
      <c r="F328" s="10"/>
    </row>
    <row r="329" ht="15.75" customHeight="1">
      <c r="A329" s="10"/>
      <c r="F329" s="10"/>
    </row>
    <row r="330" ht="15.75" customHeight="1">
      <c r="A330" s="10"/>
      <c r="F330" s="10"/>
    </row>
    <row r="331" ht="15.75" customHeight="1">
      <c r="A331" s="10"/>
      <c r="F331" s="10"/>
    </row>
    <row r="332" ht="15.75" customHeight="1">
      <c r="A332" s="10"/>
      <c r="F332" s="10"/>
    </row>
    <row r="333" ht="15.75" customHeight="1">
      <c r="A333" s="10"/>
      <c r="F333" s="10"/>
    </row>
    <row r="334" ht="15.75" customHeight="1">
      <c r="A334" s="10"/>
      <c r="F334" s="10"/>
    </row>
    <row r="335" ht="15.75" customHeight="1">
      <c r="A335" s="10"/>
      <c r="F335" s="10"/>
    </row>
    <row r="336" ht="15.75" customHeight="1">
      <c r="A336" s="10"/>
      <c r="F336" s="10"/>
    </row>
    <row r="337" ht="15.75" customHeight="1">
      <c r="A337" s="10"/>
      <c r="F337" s="10"/>
    </row>
    <row r="338" ht="15.75" customHeight="1">
      <c r="A338" s="10"/>
      <c r="F338" s="10"/>
    </row>
    <row r="339" ht="15.75" customHeight="1">
      <c r="A339" s="10"/>
      <c r="F339" s="10"/>
    </row>
    <row r="340" ht="15.75" customHeight="1">
      <c r="A340" s="10"/>
      <c r="F340" s="10"/>
    </row>
    <row r="341" ht="15.75" customHeight="1">
      <c r="A341" s="10"/>
      <c r="F341" s="10"/>
    </row>
    <row r="342" ht="15.75" customHeight="1">
      <c r="A342" s="10"/>
      <c r="F342" s="10"/>
    </row>
    <row r="343" ht="15.75" customHeight="1">
      <c r="A343" s="10"/>
      <c r="F343" s="10"/>
    </row>
    <row r="344" ht="15.75" customHeight="1">
      <c r="A344" s="10"/>
      <c r="F344" s="10"/>
    </row>
    <row r="345" ht="15.75" customHeight="1">
      <c r="A345" s="10"/>
      <c r="F345" s="10"/>
    </row>
    <row r="346" ht="15.75" customHeight="1">
      <c r="A346" s="10"/>
      <c r="F346" s="10"/>
    </row>
    <row r="347" ht="15.75" customHeight="1">
      <c r="A347" s="10"/>
      <c r="F347" s="10"/>
    </row>
    <row r="348" ht="15.75" customHeight="1">
      <c r="A348" s="10"/>
      <c r="F348" s="10"/>
    </row>
    <row r="349" ht="15.75" customHeight="1">
      <c r="A349" s="10"/>
      <c r="F349" s="10"/>
    </row>
    <row r="350" ht="15.75" customHeight="1">
      <c r="A350" s="10"/>
      <c r="F350" s="10"/>
    </row>
    <row r="351" ht="15.75" customHeight="1">
      <c r="A351" s="10"/>
      <c r="F351" s="10"/>
    </row>
    <row r="352" ht="15.75" customHeight="1">
      <c r="A352" s="10"/>
      <c r="F352" s="10"/>
    </row>
    <row r="353" ht="15.75" customHeight="1">
      <c r="A353" s="10"/>
      <c r="F353" s="10"/>
    </row>
    <row r="354" ht="15.75" customHeight="1">
      <c r="A354" s="10"/>
      <c r="F354" s="10"/>
    </row>
    <row r="355" ht="15.75" customHeight="1">
      <c r="A355" s="10"/>
      <c r="F355" s="10"/>
    </row>
    <row r="356" ht="15.75" customHeight="1">
      <c r="A356" s="10"/>
      <c r="F356" s="10"/>
    </row>
    <row r="357" ht="15.75" customHeight="1">
      <c r="A357" s="10"/>
      <c r="F357" s="10"/>
    </row>
    <row r="358" ht="15.75" customHeight="1">
      <c r="A358" s="10"/>
      <c r="F358" s="10"/>
    </row>
    <row r="359" ht="15.75" customHeight="1">
      <c r="A359" s="10"/>
      <c r="F359" s="10"/>
    </row>
    <row r="360" ht="15.75" customHeight="1">
      <c r="A360" s="10"/>
      <c r="F360" s="10"/>
    </row>
    <row r="361" ht="15.75" customHeight="1">
      <c r="A361" s="10"/>
      <c r="F361" s="10"/>
    </row>
    <row r="362" ht="15.75" customHeight="1">
      <c r="A362" s="10"/>
      <c r="F362" s="10"/>
    </row>
    <row r="363" ht="15.75" customHeight="1">
      <c r="A363" s="10"/>
      <c r="F363" s="10"/>
    </row>
    <row r="364" ht="15.75" customHeight="1">
      <c r="A364" s="10"/>
      <c r="F364" s="10"/>
    </row>
    <row r="365" ht="15.75" customHeight="1">
      <c r="A365" s="10"/>
      <c r="F365" s="10"/>
    </row>
    <row r="366" ht="15.75" customHeight="1">
      <c r="A366" s="10"/>
      <c r="F366" s="10"/>
    </row>
    <row r="367" ht="15.75" customHeight="1">
      <c r="A367" s="10"/>
      <c r="F367" s="10"/>
    </row>
    <row r="368" ht="15.75" customHeight="1">
      <c r="A368" s="10"/>
      <c r="F368" s="10"/>
    </row>
    <row r="369" ht="15.75" customHeight="1">
      <c r="A369" s="10"/>
      <c r="F369" s="10"/>
    </row>
    <row r="370" ht="15.75" customHeight="1">
      <c r="A370" s="10"/>
      <c r="F370" s="10"/>
    </row>
    <row r="371" ht="15.75" customHeight="1">
      <c r="A371" s="10"/>
      <c r="F371" s="10"/>
    </row>
    <row r="372" ht="15.75" customHeight="1">
      <c r="A372" s="10"/>
      <c r="F372" s="10"/>
    </row>
    <row r="373" ht="15.75" customHeight="1">
      <c r="A373" s="10"/>
      <c r="F373" s="10"/>
    </row>
    <row r="374" ht="15.75" customHeight="1">
      <c r="A374" s="10"/>
      <c r="F374" s="10"/>
    </row>
    <row r="375" ht="15.75" customHeight="1">
      <c r="A375" s="10"/>
      <c r="F375" s="10"/>
    </row>
    <row r="376" ht="15.75" customHeight="1">
      <c r="A376" s="10"/>
      <c r="F376" s="10"/>
    </row>
    <row r="377" ht="15.75" customHeight="1">
      <c r="A377" s="10"/>
      <c r="F377" s="10"/>
    </row>
    <row r="378" ht="15.75" customHeight="1">
      <c r="A378" s="10"/>
      <c r="F378" s="10"/>
    </row>
    <row r="379" ht="15.75" customHeight="1">
      <c r="A379" s="10"/>
      <c r="F379" s="10"/>
    </row>
    <row r="380" ht="15.75" customHeight="1">
      <c r="A380" s="10"/>
      <c r="F380" s="10"/>
    </row>
    <row r="381" ht="15.75" customHeight="1">
      <c r="A381" s="10"/>
      <c r="F381" s="10"/>
    </row>
    <row r="382" ht="15.75" customHeight="1">
      <c r="A382" s="10"/>
      <c r="F382" s="10"/>
    </row>
    <row r="383" ht="15.75" customHeight="1">
      <c r="A383" s="10"/>
      <c r="F383" s="10"/>
    </row>
    <row r="384" ht="15.75" customHeight="1">
      <c r="A384" s="10"/>
      <c r="F384" s="10"/>
    </row>
    <row r="385" ht="15.75" customHeight="1">
      <c r="A385" s="10"/>
      <c r="F385" s="10"/>
    </row>
    <row r="386" ht="15.75" customHeight="1">
      <c r="A386" s="10"/>
      <c r="F386" s="10"/>
    </row>
    <row r="387" ht="15.75" customHeight="1">
      <c r="A387" s="10"/>
      <c r="F387" s="10"/>
    </row>
    <row r="388" ht="15.75" customHeight="1">
      <c r="A388" s="10"/>
      <c r="F388" s="10"/>
    </row>
    <row r="389" ht="15.75" customHeight="1">
      <c r="A389" s="10"/>
      <c r="F389" s="10"/>
    </row>
    <row r="390" ht="15.75" customHeight="1">
      <c r="A390" s="10"/>
      <c r="F390" s="10"/>
    </row>
    <row r="391" ht="15.75" customHeight="1">
      <c r="A391" s="10"/>
      <c r="F391" s="10"/>
    </row>
    <row r="392" ht="15.75" customHeight="1">
      <c r="A392" s="10"/>
      <c r="F392" s="10"/>
    </row>
    <row r="393" ht="15.75" customHeight="1">
      <c r="A393" s="10"/>
      <c r="F393" s="10"/>
    </row>
    <row r="394" ht="15.75" customHeight="1">
      <c r="A394" s="10"/>
      <c r="F394" s="10"/>
    </row>
    <row r="395" ht="15.75" customHeight="1">
      <c r="A395" s="10"/>
      <c r="F395" s="10"/>
    </row>
    <row r="396" ht="15.75" customHeight="1">
      <c r="A396" s="10"/>
      <c r="F396" s="10"/>
    </row>
    <row r="397" ht="15.75" customHeight="1">
      <c r="A397" s="10"/>
      <c r="F397" s="10"/>
    </row>
    <row r="398" ht="15.75" customHeight="1">
      <c r="A398" s="10"/>
      <c r="F398" s="10"/>
    </row>
    <row r="399" ht="15.75" customHeight="1">
      <c r="A399" s="10"/>
      <c r="F399" s="10"/>
    </row>
    <row r="400" ht="15.75" customHeight="1">
      <c r="A400" s="10"/>
      <c r="F400" s="10"/>
    </row>
    <row r="401" ht="15.75" customHeight="1">
      <c r="A401" s="10"/>
      <c r="F401" s="10"/>
    </row>
    <row r="402" ht="15.75" customHeight="1">
      <c r="A402" s="10"/>
      <c r="F402" s="10"/>
    </row>
    <row r="403" ht="15.75" customHeight="1">
      <c r="A403" s="10"/>
      <c r="F403" s="10"/>
    </row>
    <row r="404" ht="15.75" customHeight="1">
      <c r="A404" s="10"/>
      <c r="F404" s="10"/>
    </row>
    <row r="405" ht="15.75" customHeight="1">
      <c r="A405" s="10"/>
      <c r="F405" s="10"/>
    </row>
    <row r="406" ht="15.75" customHeight="1">
      <c r="A406" s="10"/>
      <c r="F406" s="10"/>
    </row>
    <row r="407" ht="15.75" customHeight="1">
      <c r="A407" s="10"/>
      <c r="F407" s="10"/>
    </row>
    <row r="408" ht="15.75" customHeight="1">
      <c r="A408" s="10"/>
      <c r="F408" s="10"/>
    </row>
    <row r="409" ht="15.75" customHeight="1">
      <c r="A409" s="10"/>
      <c r="F409" s="10"/>
    </row>
    <row r="410" ht="15.75" customHeight="1">
      <c r="A410" s="10"/>
      <c r="F410" s="10"/>
    </row>
    <row r="411" ht="15.75" customHeight="1">
      <c r="A411" s="10"/>
      <c r="F411" s="10"/>
    </row>
    <row r="412" ht="15.75" customHeight="1">
      <c r="A412" s="10"/>
      <c r="F412" s="10"/>
    </row>
    <row r="413" ht="15.75" customHeight="1">
      <c r="A413" s="10"/>
      <c r="F413" s="10"/>
    </row>
    <row r="414" ht="15.75" customHeight="1">
      <c r="A414" s="10"/>
      <c r="F414" s="10"/>
    </row>
    <row r="415" ht="15.75" customHeight="1">
      <c r="A415" s="10"/>
      <c r="F415" s="10"/>
    </row>
    <row r="416" ht="15.75" customHeight="1">
      <c r="A416" s="10"/>
      <c r="F416" s="10"/>
    </row>
    <row r="417" ht="15.75" customHeight="1">
      <c r="A417" s="10"/>
      <c r="F417" s="10"/>
    </row>
    <row r="418" ht="15.75" customHeight="1">
      <c r="A418" s="10"/>
      <c r="F418" s="10"/>
    </row>
    <row r="419" ht="15.75" customHeight="1">
      <c r="A419" s="10"/>
      <c r="F419" s="10"/>
    </row>
    <row r="420" ht="15.75" customHeight="1">
      <c r="A420" s="10"/>
      <c r="F420" s="10"/>
    </row>
    <row r="421" ht="15.75" customHeight="1">
      <c r="A421" s="10"/>
      <c r="F421" s="10"/>
    </row>
    <row r="422" ht="15.75" customHeight="1">
      <c r="A422" s="10"/>
      <c r="F422" s="10"/>
    </row>
    <row r="423" ht="15.75" customHeight="1">
      <c r="A423" s="10"/>
      <c r="F423" s="10"/>
    </row>
    <row r="424" ht="15.75" customHeight="1">
      <c r="A424" s="10"/>
      <c r="F424" s="10"/>
    </row>
    <row r="425" ht="15.75" customHeight="1">
      <c r="A425" s="10"/>
      <c r="F425" s="10"/>
    </row>
    <row r="426" ht="15.75" customHeight="1">
      <c r="A426" s="10"/>
      <c r="F426" s="10"/>
    </row>
    <row r="427" ht="15.75" customHeight="1">
      <c r="A427" s="10"/>
      <c r="F427" s="10"/>
    </row>
    <row r="428" ht="15.75" customHeight="1">
      <c r="A428" s="10"/>
      <c r="F428" s="10"/>
    </row>
    <row r="429" ht="15.75" customHeight="1">
      <c r="A429" s="10"/>
      <c r="F429" s="10"/>
    </row>
    <row r="430" ht="15.75" customHeight="1">
      <c r="A430" s="10"/>
      <c r="F430" s="10"/>
    </row>
    <row r="431" ht="15.75" customHeight="1">
      <c r="A431" s="10"/>
      <c r="F431" s="10"/>
    </row>
    <row r="432" ht="15.75" customHeight="1">
      <c r="A432" s="10"/>
      <c r="F432" s="10"/>
    </row>
    <row r="433" ht="15.75" customHeight="1">
      <c r="A433" s="10"/>
      <c r="F433" s="10"/>
    </row>
    <row r="434" ht="15.75" customHeight="1">
      <c r="A434" s="10"/>
      <c r="F434" s="10"/>
    </row>
    <row r="435" ht="15.75" customHeight="1">
      <c r="A435" s="10"/>
      <c r="F435" s="10"/>
    </row>
    <row r="436" ht="15.75" customHeight="1">
      <c r="A436" s="10"/>
      <c r="F436" s="10"/>
    </row>
    <row r="437" ht="15.75" customHeight="1">
      <c r="A437" s="10"/>
      <c r="F437" s="10"/>
    </row>
    <row r="438" ht="15.75" customHeight="1">
      <c r="A438" s="10"/>
      <c r="F438" s="10"/>
    </row>
    <row r="439" ht="15.75" customHeight="1">
      <c r="A439" s="10"/>
      <c r="F439" s="10"/>
    </row>
    <row r="440" ht="15.75" customHeight="1">
      <c r="A440" s="10"/>
      <c r="F440" s="10"/>
    </row>
    <row r="441" ht="15.75" customHeight="1">
      <c r="A441" s="10"/>
      <c r="F441" s="10"/>
    </row>
    <row r="442" ht="15.75" customHeight="1">
      <c r="A442" s="10"/>
      <c r="F442" s="10"/>
    </row>
    <row r="443" ht="15.75" customHeight="1">
      <c r="A443" s="10"/>
      <c r="F443" s="10"/>
    </row>
    <row r="444" ht="15.75" customHeight="1">
      <c r="A444" s="10"/>
      <c r="F444" s="10"/>
    </row>
    <row r="445" ht="15.75" customHeight="1">
      <c r="A445" s="10"/>
      <c r="F445" s="10"/>
    </row>
    <row r="446" ht="15.75" customHeight="1">
      <c r="A446" s="10"/>
      <c r="F446" s="10"/>
    </row>
    <row r="447" ht="15.75" customHeight="1">
      <c r="A447" s="10"/>
      <c r="F447" s="10"/>
    </row>
    <row r="448" ht="15.75" customHeight="1">
      <c r="A448" s="10"/>
      <c r="F448" s="10"/>
    </row>
    <row r="449" ht="15.75" customHeight="1">
      <c r="A449" s="10"/>
      <c r="F449" s="10"/>
    </row>
    <row r="450" ht="15.75" customHeight="1">
      <c r="A450" s="10"/>
      <c r="F450" s="10"/>
    </row>
    <row r="451" ht="15.75" customHeight="1">
      <c r="A451" s="10"/>
      <c r="F451" s="10"/>
    </row>
    <row r="452" ht="15.75" customHeight="1">
      <c r="A452" s="10"/>
      <c r="F452" s="10"/>
    </row>
    <row r="453" ht="15.75" customHeight="1">
      <c r="A453" s="10"/>
      <c r="F453" s="10"/>
    </row>
    <row r="454" ht="15.75" customHeight="1">
      <c r="A454" s="10"/>
      <c r="F454" s="10"/>
    </row>
    <row r="455" ht="15.75" customHeight="1">
      <c r="A455" s="10"/>
      <c r="F455" s="10"/>
    </row>
    <row r="456" ht="15.75" customHeight="1">
      <c r="A456" s="10"/>
      <c r="F456" s="10"/>
    </row>
    <row r="457" ht="15.75" customHeight="1">
      <c r="A457" s="10"/>
      <c r="F457" s="10"/>
    </row>
    <row r="458" ht="15.75" customHeight="1">
      <c r="A458" s="10"/>
      <c r="F458" s="10"/>
    </row>
    <row r="459" ht="15.75" customHeight="1">
      <c r="A459" s="10"/>
      <c r="F459" s="10"/>
    </row>
    <row r="460" ht="15.75" customHeight="1">
      <c r="A460" s="10"/>
      <c r="F460" s="10"/>
    </row>
    <row r="461" ht="15.75" customHeight="1">
      <c r="A461" s="10"/>
      <c r="F461" s="10"/>
    </row>
    <row r="462" ht="15.75" customHeight="1">
      <c r="A462" s="10"/>
      <c r="F462" s="10"/>
    </row>
    <row r="463" ht="15.75" customHeight="1">
      <c r="A463" s="10"/>
      <c r="F463" s="10"/>
    </row>
    <row r="464" ht="15.75" customHeight="1">
      <c r="A464" s="10"/>
      <c r="F464" s="10"/>
    </row>
    <row r="465" ht="15.75" customHeight="1">
      <c r="A465" s="10"/>
      <c r="F465" s="10"/>
    </row>
    <row r="466" ht="15.75" customHeight="1">
      <c r="A466" s="10"/>
      <c r="F466" s="10"/>
    </row>
    <row r="467" ht="15.75" customHeight="1">
      <c r="A467" s="10"/>
      <c r="F467" s="10"/>
    </row>
    <row r="468" ht="15.75" customHeight="1">
      <c r="A468" s="10"/>
      <c r="F468" s="10"/>
    </row>
    <row r="469" ht="15.75" customHeight="1">
      <c r="A469" s="10"/>
      <c r="F469" s="10"/>
    </row>
    <row r="470" ht="15.75" customHeight="1">
      <c r="A470" s="10"/>
      <c r="F470" s="10"/>
    </row>
    <row r="471" ht="15.75" customHeight="1">
      <c r="A471" s="10"/>
      <c r="F471" s="10"/>
    </row>
    <row r="472" ht="15.75" customHeight="1">
      <c r="A472" s="10"/>
      <c r="F472" s="10"/>
    </row>
    <row r="473" ht="15.75" customHeight="1">
      <c r="A473" s="10"/>
      <c r="F473" s="10"/>
    </row>
    <row r="474" ht="15.75" customHeight="1">
      <c r="A474" s="10"/>
      <c r="F474" s="10"/>
    </row>
    <row r="475" ht="15.75" customHeight="1">
      <c r="A475" s="10"/>
      <c r="F475" s="10"/>
    </row>
    <row r="476" ht="15.75" customHeight="1">
      <c r="A476" s="10"/>
      <c r="F476" s="10"/>
    </row>
    <row r="477" ht="15.75" customHeight="1">
      <c r="A477" s="10"/>
      <c r="F477" s="10"/>
    </row>
    <row r="478" ht="15.75" customHeight="1">
      <c r="A478" s="10"/>
      <c r="F478" s="10"/>
    </row>
    <row r="479" ht="15.75" customHeight="1">
      <c r="A479" s="10"/>
      <c r="F479" s="10"/>
    </row>
    <row r="480" ht="15.75" customHeight="1">
      <c r="A480" s="10"/>
      <c r="F480" s="10"/>
    </row>
    <row r="481" ht="15.75" customHeight="1">
      <c r="A481" s="10"/>
      <c r="F481" s="10"/>
    </row>
    <row r="482" ht="15.75" customHeight="1">
      <c r="A482" s="10"/>
      <c r="F482" s="10"/>
    </row>
    <row r="483" ht="15.75" customHeight="1">
      <c r="A483" s="10"/>
      <c r="F483" s="10"/>
    </row>
    <row r="484" ht="15.75" customHeight="1">
      <c r="A484" s="10"/>
      <c r="F484" s="10"/>
    </row>
    <row r="485" ht="15.75" customHeight="1">
      <c r="A485" s="10"/>
      <c r="F485" s="10"/>
    </row>
    <row r="486" ht="15.75" customHeight="1">
      <c r="A486" s="10"/>
      <c r="F486" s="10"/>
    </row>
    <row r="487" ht="15.75" customHeight="1">
      <c r="A487" s="10"/>
      <c r="F487" s="10"/>
    </row>
    <row r="488" ht="15.75" customHeight="1">
      <c r="A488" s="10"/>
      <c r="F488" s="10"/>
    </row>
    <row r="489" ht="15.75" customHeight="1">
      <c r="A489" s="10"/>
      <c r="F489" s="10"/>
    </row>
    <row r="490" ht="15.75" customHeight="1">
      <c r="A490" s="10"/>
      <c r="F490" s="10"/>
    </row>
    <row r="491" ht="15.75" customHeight="1">
      <c r="A491" s="10"/>
      <c r="F491" s="10"/>
    </row>
    <row r="492" ht="15.75" customHeight="1">
      <c r="A492" s="10"/>
      <c r="F492" s="10"/>
    </row>
    <row r="493" ht="15.75" customHeight="1">
      <c r="A493" s="10"/>
      <c r="F493" s="10"/>
    </row>
    <row r="494" ht="15.75" customHeight="1">
      <c r="A494" s="10"/>
      <c r="F494" s="10"/>
    </row>
    <row r="495" ht="15.75" customHeight="1">
      <c r="A495" s="10"/>
      <c r="F495" s="10"/>
    </row>
    <row r="496" ht="15.75" customHeight="1">
      <c r="A496" s="10"/>
      <c r="F496" s="10"/>
    </row>
    <row r="497" ht="15.75" customHeight="1">
      <c r="A497" s="10"/>
      <c r="F497" s="10"/>
    </row>
    <row r="498" ht="15.75" customHeight="1">
      <c r="A498" s="10"/>
      <c r="F498" s="10"/>
    </row>
    <row r="499" ht="15.75" customHeight="1">
      <c r="A499" s="10"/>
      <c r="F499" s="10"/>
    </row>
    <row r="500" ht="15.75" customHeight="1">
      <c r="A500" s="10"/>
      <c r="F500" s="10"/>
    </row>
    <row r="501" ht="15.75" customHeight="1">
      <c r="A501" s="10"/>
      <c r="F501" s="10"/>
    </row>
    <row r="502" ht="15.75" customHeight="1">
      <c r="A502" s="10"/>
      <c r="F502" s="10"/>
    </row>
    <row r="503" ht="15.75" customHeight="1">
      <c r="A503" s="10"/>
      <c r="F503" s="10"/>
    </row>
    <row r="504" ht="15.75" customHeight="1">
      <c r="A504" s="10"/>
      <c r="F504" s="10"/>
    </row>
    <row r="505" ht="15.75" customHeight="1">
      <c r="A505" s="10"/>
      <c r="F505" s="10"/>
    </row>
    <row r="506" ht="15.75" customHeight="1">
      <c r="A506" s="10"/>
      <c r="F506" s="10"/>
    </row>
    <row r="507" ht="15.75" customHeight="1">
      <c r="A507" s="10"/>
      <c r="F507" s="10"/>
    </row>
    <row r="508" ht="15.75" customHeight="1">
      <c r="A508" s="10"/>
      <c r="F508" s="10"/>
    </row>
    <row r="509" ht="15.75" customHeight="1">
      <c r="A509" s="10"/>
      <c r="F509" s="10"/>
    </row>
    <row r="510" ht="15.75" customHeight="1">
      <c r="A510" s="10"/>
      <c r="F510" s="10"/>
    </row>
    <row r="511" ht="15.75" customHeight="1">
      <c r="A511" s="10"/>
      <c r="F511" s="10"/>
    </row>
    <row r="512" ht="15.75" customHeight="1">
      <c r="A512" s="10"/>
      <c r="F512" s="10"/>
    </row>
    <row r="513" ht="15.75" customHeight="1">
      <c r="A513" s="10"/>
      <c r="F513" s="10"/>
    </row>
    <row r="514" ht="15.75" customHeight="1">
      <c r="A514" s="10"/>
      <c r="F514" s="10"/>
    </row>
    <row r="515" ht="15.75" customHeight="1">
      <c r="A515" s="10"/>
      <c r="F515" s="10"/>
    </row>
    <row r="516" ht="15.75" customHeight="1">
      <c r="A516" s="10"/>
      <c r="F516" s="10"/>
    </row>
    <row r="517" ht="15.75" customHeight="1">
      <c r="A517" s="10"/>
      <c r="F517" s="10"/>
    </row>
    <row r="518" ht="15.75" customHeight="1">
      <c r="A518" s="10"/>
      <c r="F518" s="10"/>
    </row>
    <row r="519" ht="15.75" customHeight="1">
      <c r="A519" s="10"/>
      <c r="F519" s="10"/>
    </row>
    <row r="520" ht="15.75" customHeight="1">
      <c r="A520" s="10"/>
      <c r="F520" s="10"/>
    </row>
    <row r="521" ht="15.75" customHeight="1">
      <c r="A521" s="10"/>
      <c r="F521" s="10"/>
    </row>
    <row r="522" ht="15.75" customHeight="1">
      <c r="A522" s="10"/>
      <c r="F522" s="10"/>
    </row>
    <row r="523" ht="15.75" customHeight="1">
      <c r="A523" s="10"/>
      <c r="F523" s="10"/>
    </row>
    <row r="524" ht="15.75" customHeight="1">
      <c r="A524" s="10"/>
      <c r="F524" s="10"/>
    </row>
    <row r="525" ht="15.75" customHeight="1">
      <c r="A525" s="10"/>
      <c r="F525" s="10"/>
    </row>
    <row r="526" ht="15.75" customHeight="1">
      <c r="A526" s="10"/>
      <c r="F526" s="10"/>
    </row>
    <row r="527" ht="15.75" customHeight="1">
      <c r="A527" s="10"/>
      <c r="F527" s="10"/>
    </row>
    <row r="528" ht="15.75" customHeight="1">
      <c r="A528" s="10"/>
      <c r="F528" s="10"/>
    </row>
    <row r="529" ht="15.75" customHeight="1">
      <c r="A529" s="10"/>
      <c r="F529" s="10"/>
    </row>
    <row r="530" ht="15.75" customHeight="1">
      <c r="A530" s="10"/>
      <c r="F530" s="10"/>
    </row>
    <row r="531" ht="15.75" customHeight="1">
      <c r="A531" s="10"/>
      <c r="F531" s="10"/>
    </row>
    <row r="532" ht="15.75" customHeight="1">
      <c r="A532" s="10"/>
      <c r="F532" s="10"/>
    </row>
    <row r="533" ht="15.75" customHeight="1">
      <c r="A533" s="10"/>
      <c r="F533" s="10"/>
    </row>
    <row r="534" ht="15.75" customHeight="1">
      <c r="A534" s="10"/>
      <c r="F534" s="10"/>
    </row>
    <row r="535" ht="15.75" customHeight="1">
      <c r="A535" s="10"/>
      <c r="F535" s="10"/>
    </row>
    <row r="536" ht="15.75" customHeight="1">
      <c r="A536" s="10"/>
      <c r="F536" s="10"/>
    </row>
    <row r="537" ht="15.75" customHeight="1">
      <c r="A537" s="10"/>
      <c r="F537" s="10"/>
    </row>
    <row r="538" ht="15.75" customHeight="1">
      <c r="A538" s="10"/>
      <c r="F538" s="10"/>
    </row>
    <row r="539" ht="15.75" customHeight="1">
      <c r="A539" s="10"/>
      <c r="F539" s="10"/>
    </row>
    <row r="540" ht="15.75" customHeight="1">
      <c r="A540" s="10"/>
      <c r="F540" s="10"/>
    </row>
    <row r="541" ht="15.75" customHeight="1">
      <c r="A541" s="10"/>
      <c r="F541" s="10"/>
    </row>
    <row r="542" ht="15.75" customHeight="1">
      <c r="A542" s="10"/>
      <c r="F542" s="10"/>
    </row>
    <row r="543" ht="15.75" customHeight="1">
      <c r="A543" s="10"/>
      <c r="F543" s="10"/>
    </row>
    <row r="544" ht="15.75" customHeight="1">
      <c r="A544" s="10"/>
      <c r="F544" s="10"/>
    </row>
    <row r="545" ht="15.75" customHeight="1">
      <c r="A545" s="10"/>
      <c r="F545" s="10"/>
    </row>
    <row r="546" ht="15.75" customHeight="1">
      <c r="A546" s="10"/>
      <c r="F546" s="10"/>
    </row>
    <row r="547" ht="15.75" customHeight="1">
      <c r="A547" s="10"/>
      <c r="F547" s="10"/>
    </row>
    <row r="548" ht="15.75" customHeight="1">
      <c r="A548" s="10"/>
      <c r="F548" s="10"/>
    </row>
    <row r="549" ht="15.75" customHeight="1">
      <c r="A549" s="10"/>
      <c r="F549" s="10"/>
    </row>
    <row r="550" ht="15.75" customHeight="1">
      <c r="A550" s="10"/>
      <c r="F550" s="10"/>
    </row>
    <row r="551" ht="15.75" customHeight="1">
      <c r="A551" s="10"/>
      <c r="F551" s="10"/>
    </row>
    <row r="552" ht="15.75" customHeight="1">
      <c r="A552" s="10"/>
      <c r="F552" s="10"/>
    </row>
    <row r="553" ht="15.75" customHeight="1">
      <c r="A553" s="10"/>
      <c r="F553" s="10"/>
    </row>
    <row r="554" ht="15.75" customHeight="1">
      <c r="A554" s="10"/>
      <c r="F554" s="10"/>
    </row>
    <row r="555" ht="15.75" customHeight="1">
      <c r="A555" s="10"/>
      <c r="F555" s="10"/>
    </row>
    <row r="556" ht="15.75" customHeight="1">
      <c r="A556" s="10"/>
      <c r="F556" s="10"/>
    </row>
    <row r="557" ht="15.75" customHeight="1">
      <c r="A557" s="10"/>
      <c r="F557" s="10"/>
    </row>
    <row r="558" ht="15.75" customHeight="1">
      <c r="A558" s="10"/>
      <c r="F558" s="10"/>
    </row>
    <row r="559" ht="15.75" customHeight="1">
      <c r="A559" s="10"/>
      <c r="F559" s="10"/>
    </row>
    <row r="560" ht="15.75" customHeight="1">
      <c r="A560" s="10"/>
      <c r="F560" s="10"/>
    </row>
    <row r="561" ht="15.75" customHeight="1">
      <c r="A561" s="10"/>
      <c r="F561" s="10"/>
    </row>
    <row r="562" ht="15.75" customHeight="1">
      <c r="A562" s="10"/>
      <c r="F562" s="10"/>
    </row>
    <row r="563" ht="15.75" customHeight="1">
      <c r="A563" s="10"/>
      <c r="F563" s="10"/>
    </row>
    <row r="564" ht="15.75" customHeight="1">
      <c r="A564" s="10"/>
      <c r="F564" s="10"/>
    </row>
    <row r="565" ht="15.75" customHeight="1">
      <c r="A565" s="10"/>
      <c r="F565" s="10"/>
    </row>
    <row r="566" ht="15.75" customHeight="1">
      <c r="A566" s="10"/>
      <c r="F566" s="10"/>
    </row>
    <row r="567" ht="15.75" customHeight="1">
      <c r="A567" s="10"/>
      <c r="F567" s="10"/>
    </row>
    <row r="568" ht="15.75" customHeight="1">
      <c r="A568" s="10"/>
      <c r="F568" s="10"/>
    </row>
    <row r="569" ht="15.75" customHeight="1">
      <c r="A569" s="10"/>
      <c r="F569" s="10"/>
    </row>
    <row r="570" ht="15.75" customHeight="1">
      <c r="A570" s="10"/>
      <c r="F570" s="10"/>
    </row>
    <row r="571" ht="15.75" customHeight="1">
      <c r="A571" s="10"/>
      <c r="F571" s="10"/>
    </row>
    <row r="572" ht="15.75" customHeight="1">
      <c r="A572" s="10"/>
      <c r="F572" s="10"/>
    </row>
    <row r="573" ht="15.75" customHeight="1">
      <c r="A573" s="10"/>
      <c r="F573" s="10"/>
    </row>
    <row r="574" ht="15.75" customHeight="1">
      <c r="A574" s="10"/>
      <c r="F574" s="10"/>
    </row>
    <row r="575" ht="15.75" customHeight="1">
      <c r="A575" s="10"/>
      <c r="F575" s="10"/>
    </row>
    <row r="576" ht="15.75" customHeight="1">
      <c r="A576" s="10"/>
      <c r="F576" s="10"/>
    </row>
    <row r="577" ht="15.75" customHeight="1">
      <c r="A577" s="10"/>
      <c r="F577" s="10"/>
    </row>
    <row r="578" ht="15.75" customHeight="1">
      <c r="A578" s="10"/>
      <c r="F578" s="10"/>
    </row>
    <row r="579" ht="15.75" customHeight="1">
      <c r="A579" s="10"/>
      <c r="F579" s="10"/>
    </row>
    <row r="580" ht="15.75" customHeight="1">
      <c r="A580" s="10"/>
      <c r="F580" s="10"/>
    </row>
    <row r="581" ht="15.75" customHeight="1">
      <c r="A581" s="10"/>
      <c r="F581" s="10"/>
    </row>
    <row r="582" ht="15.75" customHeight="1">
      <c r="A582" s="10"/>
      <c r="F582" s="10"/>
    </row>
    <row r="583" ht="15.75" customHeight="1">
      <c r="A583" s="10"/>
      <c r="F583" s="10"/>
    </row>
    <row r="584" ht="15.75" customHeight="1">
      <c r="A584" s="10"/>
      <c r="F584" s="10"/>
    </row>
    <row r="585" ht="15.75" customHeight="1">
      <c r="A585" s="10"/>
      <c r="F585" s="10"/>
    </row>
    <row r="586" ht="15.75" customHeight="1">
      <c r="A586" s="10"/>
      <c r="F586" s="10"/>
    </row>
    <row r="587" ht="15.75" customHeight="1">
      <c r="A587" s="10"/>
      <c r="F587" s="10"/>
    </row>
    <row r="588" ht="15.75" customHeight="1">
      <c r="A588" s="10"/>
      <c r="F588" s="10"/>
    </row>
    <row r="589" ht="15.75" customHeight="1">
      <c r="A589" s="10"/>
      <c r="F589" s="10"/>
    </row>
    <row r="590" ht="15.75" customHeight="1">
      <c r="A590" s="10"/>
      <c r="F590" s="10"/>
    </row>
    <row r="591" ht="15.75" customHeight="1">
      <c r="A591" s="10"/>
      <c r="F591" s="10"/>
    </row>
    <row r="592" ht="15.75" customHeight="1">
      <c r="A592" s="10"/>
      <c r="F592" s="10"/>
    </row>
    <row r="593" ht="15.75" customHeight="1">
      <c r="A593" s="10"/>
      <c r="F593" s="10"/>
    </row>
    <row r="594" ht="15.75" customHeight="1">
      <c r="A594" s="10"/>
      <c r="F594" s="10"/>
    </row>
    <row r="595" ht="15.75" customHeight="1">
      <c r="A595" s="10"/>
      <c r="F595" s="10"/>
    </row>
    <row r="596" ht="15.75" customHeight="1">
      <c r="A596" s="10"/>
      <c r="F596" s="10"/>
    </row>
    <row r="597" ht="15.75" customHeight="1">
      <c r="A597" s="10"/>
      <c r="F597" s="10"/>
    </row>
    <row r="598" ht="15.75" customHeight="1">
      <c r="A598" s="10"/>
      <c r="F598" s="10"/>
    </row>
    <row r="599" ht="15.75" customHeight="1">
      <c r="A599" s="10"/>
      <c r="F599" s="10"/>
    </row>
    <row r="600" ht="15.75" customHeight="1">
      <c r="A600" s="10"/>
      <c r="F600" s="10"/>
    </row>
    <row r="601" ht="15.75" customHeight="1">
      <c r="A601" s="10"/>
      <c r="F601" s="10"/>
    </row>
    <row r="602" ht="15.75" customHeight="1">
      <c r="A602" s="10"/>
      <c r="F602" s="10"/>
    </row>
    <row r="603" ht="15.75" customHeight="1">
      <c r="A603" s="10"/>
      <c r="F603" s="10"/>
    </row>
    <row r="604" ht="15.75" customHeight="1">
      <c r="A604" s="10"/>
      <c r="F604" s="10"/>
    </row>
    <row r="605" ht="15.75" customHeight="1">
      <c r="A605" s="10"/>
      <c r="F605" s="10"/>
    </row>
    <row r="606" ht="15.75" customHeight="1">
      <c r="A606" s="10"/>
      <c r="F606" s="10"/>
    </row>
    <row r="607" ht="15.75" customHeight="1">
      <c r="A607" s="10"/>
      <c r="F607" s="10"/>
    </row>
    <row r="608" ht="15.75" customHeight="1">
      <c r="A608" s="10"/>
      <c r="F608" s="10"/>
    </row>
    <row r="609" ht="15.75" customHeight="1">
      <c r="A609" s="10"/>
      <c r="F609" s="10"/>
    </row>
    <row r="610" ht="15.75" customHeight="1">
      <c r="A610" s="10"/>
      <c r="F610" s="10"/>
    </row>
    <row r="611" ht="15.75" customHeight="1">
      <c r="A611" s="10"/>
      <c r="F611" s="10"/>
    </row>
    <row r="612" ht="15.75" customHeight="1">
      <c r="A612" s="10"/>
      <c r="F612" s="10"/>
    </row>
    <row r="613" ht="15.75" customHeight="1">
      <c r="A613" s="10"/>
      <c r="F613" s="10"/>
    </row>
    <row r="614" ht="15.75" customHeight="1">
      <c r="A614" s="10"/>
      <c r="F614" s="10"/>
    </row>
    <row r="615" ht="15.75" customHeight="1">
      <c r="A615" s="10"/>
      <c r="F615" s="10"/>
    </row>
    <row r="616" ht="15.75" customHeight="1">
      <c r="A616" s="10"/>
      <c r="F616" s="10"/>
    </row>
    <row r="617" ht="15.75" customHeight="1">
      <c r="A617" s="10"/>
      <c r="F617" s="10"/>
    </row>
    <row r="618" ht="15.75" customHeight="1">
      <c r="A618" s="10"/>
      <c r="F618" s="10"/>
    </row>
    <row r="619" ht="15.75" customHeight="1">
      <c r="A619" s="10"/>
      <c r="F619" s="10"/>
    </row>
    <row r="620" ht="15.75" customHeight="1">
      <c r="A620" s="10"/>
      <c r="F620" s="10"/>
    </row>
    <row r="621" ht="15.75" customHeight="1">
      <c r="A621" s="10"/>
      <c r="F621" s="10"/>
    </row>
    <row r="622" ht="15.75" customHeight="1">
      <c r="A622" s="10"/>
      <c r="F622" s="10"/>
    </row>
    <row r="623" ht="15.75" customHeight="1">
      <c r="A623" s="10"/>
      <c r="F623" s="10"/>
    </row>
    <row r="624" ht="15.75" customHeight="1">
      <c r="A624" s="10"/>
      <c r="F624" s="10"/>
    </row>
    <row r="625" ht="15.75" customHeight="1">
      <c r="A625" s="10"/>
      <c r="F625" s="10"/>
    </row>
    <row r="626" ht="15.75" customHeight="1">
      <c r="A626" s="10"/>
      <c r="F626" s="10"/>
    </row>
    <row r="627" ht="15.75" customHeight="1">
      <c r="A627" s="10"/>
      <c r="F627" s="10"/>
    </row>
    <row r="628" ht="15.75" customHeight="1">
      <c r="A628" s="10"/>
      <c r="F628" s="10"/>
    </row>
    <row r="629" ht="15.75" customHeight="1">
      <c r="A629" s="10"/>
      <c r="F629" s="10"/>
    </row>
    <row r="630" ht="15.75" customHeight="1">
      <c r="A630" s="10"/>
      <c r="F630" s="10"/>
    </row>
    <row r="631" ht="15.75" customHeight="1">
      <c r="A631" s="10"/>
      <c r="F631" s="10"/>
    </row>
    <row r="632" ht="15.75" customHeight="1">
      <c r="A632" s="10"/>
      <c r="F632" s="10"/>
    </row>
    <row r="633" ht="15.75" customHeight="1">
      <c r="A633" s="10"/>
      <c r="F633" s="10"/>
    </row>
    <row r="634" ht="15.75" customHeight="1">
      <c r="A634" s="10"/>
      <c r="F634" s="10"/>
    </row>
    <row r="635" ht="15.75" customHeight="1">
      <c r="A635" s="10"/>
      <c r="F635" s="10"/>
    </row>
    <row r="636" ht="15.75" customHeight="1">
      <c r="A636" s="10"/>
      <c r="F636" s="10"/>
    </row>
    <row r="637" ht="15.75" customHeight="1">
      <c r="A637" s="10"/>
      <c r="F637" s="10"/>
    </row>
    <row r="638" ht="15.75" customHeight="1">
      <c r="A638" s="10"/>
      <c r="F638" s="10"/>
    </row>
    <row r="639" ht="15.75" customHeight="1">
      <c r="A639" s="10"/>
      <c r="F639" s="10"/>
    </row>
    <row r="640" ht="15.75" customHeight="1">
      <c r="A640" s="10"/>
      <c r="F640" s="10"/>
    </row>
    <row r="641" ht="15.75" customHeight="1">
      <c r="A641" s="10"/>
      <c r="F641" s="10"/>
    </row>
    <row r="642" ht="15.75" customHeight="1">
      <c r="A642" s="10"/>
      <c r="F642" s="10"/>
    </row>
    <row r="643" ht="15.75" customHeight="1">
      <c r="A643" s="10"/>
      <c r="F643" s="10"/>
    </row>
    <row r="644" ht="15.75" customHeight="1">
      <c r="A644" s="10"/>
      <c r="F644" s="10"/>
    </row>
    <row r="645" ht="15.75" customHeight="1">
      <c r="A645" s="10"/>
      <c r="F645" s="10"/>
    </row>
    <row r="646" ht="15.75" customHeight="1">
      <c r="A646" s="10"/>
      <c r="F646" s="10"/>
    </row>
    <row r="647" ht="15.75" customHeight="1">
      <c r="A647" s="10"/>
      <c r="F647" s="10"/>
    </row>
    <row r="648" ht="15.75" customHeight="1">
      <c r="A648" s="10"/>
      <c r="F648" s="10"/>
    </row>
    <row r="649" ht="15.75" customHeight="1">
      <c r="A649" s="10"/>
      <c r="F649" s="10"/>
    </row>
    <row r="650" ht="15.75" customHeight="1">
      <c r="A650" s="10"/>
      <c r="F650" s="10"/>
    </row>
    <row r="651" ht="15.75" customHeight="1">
      <c r="A651" s="10"/>
      <c r="F651" s="10"/>
    </row>
    <row r="652" ht="15.75" customHeight="1">
      <c r="A652" s="10"/>
      <c r="F652" s="10"/>
    </row>
    <row r="653" ht="15.75" customHeight="1">
      <c r="A653" s="10"/>
      <c r="F653" s="10"/>
    </row>
    <row r="654" ht="15.75" customHeight="1">
      <c r="A654" s="10"/>
      <c r="F654" s="10"/>
    </row>
    <row r="655" ht="15.75" customHeight="1">
      <c r="A655" s="10"/>
      <c r="F655" s="10"/>
    </row>
    <row r="656" ht="15.75" customHeight="1">
      <c r="A656" s="10"/>
      <c r="F656" s="10"/>
    </row>
    <row r="657" ht="15.75" customHeight="1">
      <c r="A657" s="10"/>
      <c r="F657" s="10"/>
    </row>
    <row r="658" ht="15.75" customHeight="1">
      <c r="A658" s="10"/>
      <c r="F658" s="10"/>
    </row>
    <row r="659" ht="15.75" customHeight="1">
      <c r="A659" s="10"/>
      <c r="F659" s="10"/>
    </row>
    <row r="660" ht="15.75" customHeight="1">
      <c r="A660" s="10"/>
      <c r="F660" s="10"/>
    </row>
    <row r="661" ht="15.75" customHeight="1">
      <c r="A661" s="10"/>
      <c r="F661" s="10"/>
    </row>
    <row r="662" ht="15.75" customHeight="1">
      <c r="A662" s="10"/>
      <c r="F662" s="10"/>
    </row>
    <row r="663" ht="15.75" customHeight="1">
      <c r="A663" s="10"/>
      <c r="F663" s="10"/>
    </row>
    <row r="664" ht="15.75" customHeight="1">
      <c r="A664" s="10"/>
      <c r="F664" s="10"/>
    </row>
    <row r="665" ht="15.75" customHeight="1">
      <c r="A665" s="10"/>
      <c r="F665" s="10"/>
    </row>
    <row r="666" ht="15.75" customHeight="1">
      <c r="A666" s="10"/>
      <c r="F666" s="10"/>
    </row>
    <row r="667" ht="15.75" customHeight="1">
      <c r="A667" s="10"/>
      <c r="F667" s="10"/>
    </row>
    <row r="668" ht="15.75" customHeight="1">
      <c r="A668" s="10"/>
      <c r="F668" s="10"/>
    </row>
    <row r="669" ht="15.75" customHeight="1">
      <c r="A669" s="10"/>
      <c r="F669" s="10"/>
    </row>
    <row r="670" ht="15.75" customHeight="1">
      <c r="A670" s="10"/>
      <c r="F670" s="10"/>
    </row>
    <row r="671" ht="15.75" customHeight="1">
      <c r="A671" s="10"/>
      <c r="F671" s="10"/>
    </row>
    <row r="672" ht="15.75" customHeight="1">
      <c r="A672" s="10"/>
      <c r="F672" s="10"/>
    </row>
    <row r="673" ht="15.75" customHeight="1">
      <c r="A673" s="10"/>
      <c r="F673" s="10"/>
    </row>
    <row r="674" ht="15.75" customHeight="1">
      <c r="A674" s="10"/>
      <c r="F674" s="10"/>
    </row>
    <row r="675" ht="15.75" customHeight="1">
      <c r="A675" s="10"/>
      <c r="F675" s="10"/>
    </row>
    <row r="676" ht="15.75" customHeight="1">
      <c r="A676" s="10"/>
      <c r="F676" s="10"/>
    </row>
    <row r="677" ht="15.75" customHeight="1">
      <c r="A677" s="10"/>
      <c r="F677" s="10"/>
    </row>
    <row r="678" ht="15.75" customHeight="1">
      <c r="A678" s="10"/>
      <c r="F678" s="10"/>
    </row>
    <row r="679" ht="15.75" customHeight="1">
      <c r="A679" s="10"/>
      <c r="F679" s="10"/>
    </row>
    <row r="680" ht="15.75" customHeight="1">
      <c r="A680" s="10"/>
      <c r="F680" s="10"/>
    </row>
    <row r="681" ht="15.75" customHeight="1">
      <c r="A681" s="10"/>
      <c r="F681" s="10"/>
    </row>
    <row r="682" ht="15.75" customHeight="1">
      <c r="A682" s="10"/>
      <c r="F682" s="10"/>
    </row>
    <row r="683" ht="15.75" customHeight="1">
      <c r="A683" s="10"/>
      <c r="F683" s="10"/>
    </row>
    <row r="684" ht="15.75" customHeight="1">
      <c r="A684" s="10"/>
      <c r="F684" s="10"/>
    </row>
    <row r="685" ht="15.75" customHeight="1">
      <c r="A685" s="10"/>
      <c r="F685" s="10"/>
    </row>
    <row r="686" ht="15.75" customHeight="1">
      <c r="A686" s="10"/>
      <c r="F686" s="10"/>
    </row>
    <row r="687" ht="15.75" customHeight="1">
      <c r="A687" s="10"/>
      <c r="F687" s="10"/>
    </row>
    <row r="688" ht="15.75" customHeight="1">
      <c r="A688" s="10"/>
      <c r="F688" s="10"/>
    </row>
    <row r="689" ht="15.75" customHeight="1">
      <c r="A689" s="10"/>
      <c r="F689" s="10"/>
    </row>
    <row r="690" ht="15.75" customHeight="1">
      <c r="A690" s="10"/>
      <c r="F690" s="10"/>
    </row>
    <row r="691" ht="15.75" customHeight="1">
      <c r="A691" s="10"/>
      <c r="F691" s="10"/>
    </row>
    <row r="692" ht="15.75" customHeight="1">
      <c r="A692" s="10"/>
      <c r="F692" s="10"/>
    </row>
    <row r="693" ht="15.75" customHeight="1">
      <c r="A693" s="10"/>
      <c r="F693" s="10"/>
    </row>
    <row r="694" ht="15.75" customHeight="1">
      <c r="A694" s="10"/>
      <c r="F694" s="10"/>
    </row>
    <row r="695" ht="15.75" customHeight="1">
      <c r="A695" s="10"/>
      <c r="F695" s="10"/>
    </row>
    <row r="696" ht="15.75" customHeight="1">
      <c r="A696" s="10"/>
      <c r="F696" s="10"/>
    </row>
    <row r="697" ht="15.75" customHeight="1">
      <c r="A697" s="10"/>
      <c r="F697" s="10"/>
    </row>
    <row r="698" ht="15.75" customHeight="1">
      <c r="A698" s="10"/>
      <c r="F698" s="10"/>
    </row>
    <row r="699" ht="15.75" customHeight="1">
      <c r="A699" s="10"/>
      <c r="F699" s="10"/>
    </row>
    <row r="700" ht="15.75" customHeight="1">
      <c r="A700" s="10"/>
      <c r="F700" s="10"/>
    </row>
    <row r="701" ht="15.75" customHeight="1">
      <c r="A701" s="10"/>
      <c r="F701" s="10"/>
    </row>
    <row r="702" ht="15.75" customHeight="1">
      <c r="A702" s="10"/>
      <c r="F702" s="10"/>
    </row>
    <row r="703" ht="15.75" customHeight="1">
      <c r="A703" s="10"/>
      <c r="F703" s="10"/>
    </row>
    <row r="704" ht="15.75" customHeight="1">
      <c r="A704" s="10"/>
      <c r="F704" s="10"/>
    </row>
    <row r="705" ht="15.75" customHeight="1">
      <c r="A705" s="10"/>
      <c r="F705" s="10"/>
    </row>
    <row r="706" ht="15.75" customHeight="1">
      <c r="A706" s="10"/>
      <c r="F706" s="10"/>
    </row>
    <row r="707" ht="15.75" customHeight="1">
      <c r="A707" s="10"/>
      <c r="F707" s="10"/>
    </row>
    <row r="708" ht="15.75" customHeight="1">
      <c r="A708" s="10"/>
      <c r="F708" s="10"/>
    </row>
    <row r="709" ht="15.75" customHeight="1">
      <c r="A709" s="10"/>
      <c r="F709" s="10"/>
    </row>
    <row r="710" ht="15.75" customHeight="1">
      <c r="A710" s="10"/>
      <c r="F710" s="10"/>
    </row>
    <row r="711" ht="15.75" customHeight="1">
      <c r="A711" s="10"/>
      <c r="F711" s="10"/>
    </row>
    <row r="712" ht="15.75" customHeight="1">
      <c r="A712" s="10"/>
      <c r="F712" s="10"/>
    </row>
    <row r="713" ht="15.75" customHeight="1">
      <c r="A713" s="10"/>
      <c r="F713" s="10"/>
    </row>
    <row r="714" ht="15.75" customHeight="1">
      <c r="A714" s="10"/>
      <c r="F714" s="10"/>
    </row>
    <row r="715" ht="15.75" customHeight="1">
      <c r="A715" s="10"/>
      <c r="F715" s="10"/>
    </row>
    <row r="716" ht="15.75" customHeight="1">
      <c r="A716" s="10"/>
      <c r="F716" s="10"/>
    </row>
    <row r="717" ht="15.75" customHeight="1">
      <c r="A717" s="10"/>
      <c r="F717" s="10"/>
    </row>
    <row r="718" ht="15.75" customHeight="1">
      <c r="A718" s="10"/>
      <c r="F718" s="10"/>
    </row>
    <row r="719" ht="15.75" customHeight="1">
      <c r="A719" s="10"/>
      <c r="F719" s="10"/>
    </row>
    <row r="720" ht="15.75" customHeight="1">
      <c r="A720" s="10"/>
      <c r="F720" s="10"/>
    </row>
    <row r="721" ht="15.75" customHeight="1">
      <c r="A721" s="10"/>
      <c r="F721" s="10"/>
    </row>
    <row r="722" ht="15.75" customHeight="1">
      <c r="A722" s="10"/>
      <c r="F722" s="10"/>
    </row>
    <row r="723" ht="15.75" customHeight="1">
      <c r="A723" s="10"/>
      <c r="F723" s="10"/>
    </row>
    <row r="724" ht="15.75" customHeight="1">
      <c r="A724" s="10"/>
      <c r="F724" s="10"/>
    </row>
    <row r="725" ht="15.75" customHeight="1">
      <c r="A725" s="10"/>
      <c r="F725" s="10"/>
    </row>
    <row r="726" ht="15.75" customHeight="1">
      <c r="A726" s="10"/>
      <c r="F726" s="10"/>
    </row>
    <row r="727" ht="15.75" customHeight="1">
      <c r="A727" s="10"/>
      <c r="F727" s="10"/>
    </row>
    <row r="728" ht="15.75" customHeight="1">
      <c r="A728" s="10"/>
      <c r="F728" s="10"/>
    </row>
    <row r="729" ht="15.75" customHeight="1">
      <c r="A729" s="10"/>
      <c r="F729" s="10"/>
    </row>
    <row r="730" ht="15.75" customHeight="1">
      <c r="A730" s="10"/>
      <c r="F730" s="10"/>
    </row>
    <row r="731" ht="15.75" customHeight="1">
      <c r="A731" s="10"/>
      <c r="F731" s="10"/>
    </row>
    <row r="732" ht="15.75" customHeight="1">
      <c r="A732" s="10"/>
      <c r="F732" s="10"/>
    </row>
    <row r="733" ht="15.75" customHeight="1">
      <c r="A733" s="10"/>
      <c r="F733" s="10"/>
    </row>
    <row r="734" ht="15.75" customHeight="1">
      <c r="A734" s="10"/>
      <c r="F734" s="10"/>
    </row>
    <row r="735" ht="15.75" customHeight="1">
      <c r="A735" s="10"/>
      <c r="F735" s="10"/>
    </row>
    <row r="736" ht="15.75" customHeight="1">
      <c r="A736" s="10"/>
      <c r="F736" s="10"/>
    </row>
    <row r="737" ht="15.75" customHeight="1">
      <c r="A737" s="10"/>
      <c r="F737" s="10"/>
    </row>
    <row r="738" ht="15.75" customHeight="1">
      <c r="A738" s="10"/>
      <c r="F738" s="10"/>
    </row>
    <row r="739" ht="15.75" customHeight="1">
      <c r="A739" s="10"/>
      <c r="F739" s="10"/>
    </row>
    <row r="740" ht="15.75" customHeight="1">
      <c r="A740" s="10"/>
      <c r="F740" s="10"/>
    </row>
    <row r="741" ht="15.75" customHeight="1">
      <c r="A741" s="10"/>
      <c r="F741" s="10"/>
    </row>
    <row r="742" ht="15.75" customHeight="1">
      <c r="A742" s="10"/>
      <c r="F742" s="10"/>
    </row>
    <row r="743" ht="15.75" customHeight="1">
      <c r="A743" s="10"/>
      <c r="F743" s="10"/>
    </row>
    <row r="744" ht="15.75" customHeight="1">
      <c r="A744" s="10"/>
      <c r="F744" s="10"/>
    </row>
    <row r="745" ht="15.75" customHeight="1">
      <c r="A745" s="10"/>
      <c r="F745" s="10"/>
    </row>
    <row r="746" ht="15.75" customHeight="1">
      <c r="A746" s="10"/>
      <c r="F746" s="10"/>
    </row>
    <row r="747" ht="15.75" customHeight="1">
      <c r="A747" s="10"/>
      <c r="F747" s="10"/>
    </row>
    <row r="748" ht="15.75" customHeight="1">
      <c r="A748" s="10"/>
      <c r="F748" s="10"/>
    </row>
    <row r="749" ht="15.75" customHeight="1">
      <c r="A749" s="10"/>
      <c r="F749" s="10"/>
    </row>
    <row r="750" ht="15.75" customHeight="1">
      <c r="A750" s="10"/>
      <c r="F750" s="10"/>
    </row>
    <row r="751" ht="15.75" customHeight="1">
      <c r="A751" s="10"/>
      <c r="F751" s="10"/>
    </row>
    <row r="752" ht="15.75" customHeight="1">
      <c r="A752" s="10"/>
      <c r="F752" s="10"/>
    </row>
    <row r="753" ht="15.75" customHeight="1">
      <c r="A753" s="10"/>
      <c r="F753" s="10"/>
    </row>
    <row r="754" ht="15.75" customHeight="1">
      <c r="A754" s="10"/>
      <c r="F754" s="10"/>
    </row>
    <row r="755" ht="15.75" customHeight="1">
      <c r="A755" s="10"/>
      <c r="F755" s="10"/>
    </row>
    <row r="756" ht="15.75" customHeight="1">
      <c r="A756" s="10"/>
      <c r="F756" s="10"/>
    </row>
    <row r="757" ht="15.75" customHeight="1">
      <c r="A757" s="10"/>
      <c r="F757" s="10"/>
    </row>
    <row r="758" ht="15.75" customHeight="1">
      <c r="A758" s="10"/>
      <c r="F758" s="10"/>
    </row>
    <row r="759" ht="15.75" customHeight="1">
      <c r="A759" s="10"/>
      <c r="F759" s="10"/>
    </row>
    <row r="760" ht="15.75" customHeight="1">
      <c r="A760" s="10"/>
      <c r="F760" s="10"/>
    </row>
    <row r="761" ht="15.75" customHeight="1">
      <c r="A761" s="10"/>
      <c r="F761" s="10"/>
    </row>
    <row r="762" ht="15.75" customHeight="1">
      <c r="A762" s="10"/>
      <c r="F762" s="10"/>
    </row>
    <row r="763" ht="15.75" customHeight="1">
      <c r="A763" s="10"/>
      <c r="F763" s="10"/>
    </row>
    <row r="764" ht="15.75" customHeight="1">
      <c r="A764" s="10"/>
      <c r="F764" s="10"/>
    </row>
    <row r="765" ht="15.75" customHeight="1">
      <c r="A765" s="10"/>
      <c r="F765" s="10"/>
    </row>
    <row r="766" ht="15.75" customHeight="1">
      <c r="A766" s="10"/>
      <c r="F766" s="10"/>
    </row>
    <row r="767" ht="15.75" customHeight="1">
      <c r="A767" s="10"/>
      <c r="F767" s="10"/>
    </row>
    <row r="768" ht="15.75" customHeight="1">
      <c r="A768" s="10"/>
      <c r="F768" s="10"/>
    </row>
    <row r="769" ht="15.75" customHeight="1">
      <c r="A769" s="10"/>
      <c r="F769" s="10"/>
    </row>
    <row r="770" ht="15.75" customHeight="1">
      <c r="A770" s="10"/>
      <c r="F770" s="10"/>
    </row>
    <row r="771" ht="15.75" customHeight="1">
      <c r="A771" s="10"/>
      <c r="F771" s="10"/>
    </row>
    <row r="772" ht="15.75" customHeight="1">
      <c r="A772" s="10"/>
      <c r="F772" s="10"/>
    </row>
    <row r="773" ht="15.75" customHeight="1">
      <c r="A773" s="10"/>
      <c r="F773" s="10"/>
    </row>
    <row r="774" ht="15.75" customHeight="1">
      <c r="A774" s="10"/>
      <c r="F774" s="10"/>
    </row>
    <row r="775" ht="15.75" customHeight="1">
      <c r="A775" s="10"/>
      <c r="F775" s="10"/>
    </row>
    <row r="776" ht="15.75" customHeight="1">
      <c r="A776" s="10"/>
      <c r="F776" s="10"/>
    </row>
    <row r="777" ht="15.75" customHeight="1">
      <c r="A777" s="10"/>
      <c r="F777" s="10"/>
    </row>
    <row r="778" ht="15.75" customHeight="1">
      <c r="A778" s="10"/>
      <c r="F778" s="10"/>
    </row>
    <row r="779" ht="15.75" customHeight="1">
      <c r="A779" s="10"/>
      <c r="F779" s="10"/>
    </row>
    <row r="780" ht="15.75" customHeight="1">
      <c r="A780" s="10"/>
      <c r="F780" s="10"/>
    </row>
    <row r="781" ht="15.75" customHeight="1">
      <c r="A781" s="10"/>
      <c r="F781" s="10"/>
    </row>
    <row r="782" ht="15.75" customHeight="1">
      <c r="A782" s="10"/>
      <c r="F782" s="10"/>
    </row>
    <row r="783" ht="15.75" customHeight="1">
      <c r="A783" s="10"/>
      <c r="F783" s="10"/>
    </row>
    <row r="784" ht="15.75" customHeight="1">
      <c r="A784" s="10"/>
      <c r="F784" s="10"/>
    </row>
    <row r="785" ht="15.75" customHeight="1">
      <c r="A785" s="10"/>
      <c r="F785" s="10"/>
    </row>
    <row r="786" ht="15.75" customHeight="1">
      <c r="A786" s="10"/>
      <c r="F786" s="10"/>
    </row>
    <row r="787" ht="15.75" customHeight="1">
      <c r="A787" s="10"/>
      <c r="F787" s="10"/>
    </row>
    <row r="788" ht="15.75" customHeight="1">
      <c r="A788" s="10"/>
      <c r="F788" s="10"/>
    </row>
    <row r="789" ht="15.75" customHeight="1">
      <c r="A789" s="10"/>
      <c r="F789" s="10"/>
    </row>
    <row r="790" ht="15.75" customHeight="1">
      <c r="A790" s="10"/>
      <c r="F790" s="10"/>
    </row>
    <row r="791" ht="15.75" customHeight="1">
      <c r="A791" s="10"/>
      <c r="F791" s="10"/>
    </row>
    <row r="792" ht="15.75" customHeight="1">
      <c r="A792" s="10"/>
      <c r="F792" s="10"/>
    </row>
    <row r="793" ht="15.75" customHeight="1">
      <c r="A793" s="10"/>
      <c r="F793" s="10"/>
    </row>
    <row r="794" ht="15.75" customHeight="1">
      <c r="A794" s="10"/>
      <c r="F794" s="10"/>
    </row>
    <row r="795" ht="15.75" customHeight="1">
      <c r="A795" s="10"/>
      <c r="F795" s="10"/>
    </row>
    <row r="796" ht="15.75" customHeight="1">
      <c r="A796" s="10"/>
      <c r="F796" s="10"/>
    </row>
    <row r="797" ht="15.75" customHeight="1">
      <c r="A797" s="10"/>
      <c r="F797" s="10"/>
    </row>
    <row r="798" ht="15.75" customHeight="1">
      <c r="A798" s="10"/>
      <c r="F798" s="10"/>
    </row>
    <row r="799" ht="15.75" customHeight="1">
      <c r="A799" s="10"/>
      <c r="F799" s="10"/>
    </row>
    <row r="800" ht="15.75" customHeight="1">
      <c r="A800" s="10"/>
      <c r="F800" s="10"/>
    </row>
    <row r="801" ht="15.75" customHeight="1">
      <c r="A801" s="10"/>
      <c r="F801" s="10"/>
    </row>
    <row r="802" ht="15.75" customHeight="1">
      <c r="A802" s="10"/>
      <c r="F802" s="10"/>
    </row>
    <row r="803" ht="15.75" customHeight="1">
      <c r="A803" s="10"/>
      <c r="F803" s="10"/>
    </row>
    <row r="804" ht="15.75" customHeight="1">
      <c r="A804" s="10"/>
      <c r="F804" s="10"/>
    </row>
    <row r="805" ht="15.75" customHeight="1">
      <c r="A805" s="10"/>
      <c r="F805" s="10"/>
    </row>
    <row r="806" ht="15.75" customHeight="1">
      <c r="A806" s="10"/>
      <c r="F806" s="10"/>
    </row>
    <row r="807" ht="15.75" customHeight="1">
      <c r="A807" s="10"/>
      <c r="F807" s="10"/>
    </row>
    <row r="808" ht="15.75" customHeight="1">
      <c r="A808" s="10"/>
      <c r="F808" s="10"/>
    </row>
    <row r="809" ht="15.75" customHeight="1">
      <c r="A809" s="10"/>
      <c r="F809" s="10"/>
    </row>
    <row r="810" ht="15.75" customHeight="1">
      <c r="A810" s="10"/>
      <c r="F810" s="10"/>
    </row>
    <row r="811" ht="15.75" customHeight="1">
      <c r="A811" s="10"/>
      <c r="F811" s="10"/>
    </row>
    <row r="812" ht="15.75" customHeight="1">
      <c r="A812" s="10"/>
      <c r="F812" s="10"/>
    </row>
    <row r="813" ht="15.75" customHeight="1">
      <c r="A813" s="10"/>
      <c r="F813" s="10"/>
    </row>
    <row r="814" ht="15.75" customHeight="1">
      <c r="A814" s="10"/>
      <c r="F814" s="10"/>
    </row>
    <row r="815" ht="15.75" customHeight="1">
      <c r="A815" s="10"/>
      <c r="F815" s="10"/>
    </row>
    <row r="816" ht="15.75" customHeight="1">
      <c r="A816" s="10"/>
      <c r="F816" s="10"/>
    </row>
    <row r="817" ht="15.75" customHeight="1">
      <c r="A817" s="10"/>
      <c r="F817" s="10"/>
    </row>
    <row r="818" ht="15.75" customHeight="1">
      <c r="A818" s="10"/>
      <c r="F818" s="10"/>
    </row>
    <row r="819" ht="15.75" customHeight="1">
      <c r="A819" s="10"/>
      <c r="F819" s="10"/>
    </row>
    <row r="820" ht="15.75" customHeight="1">
      <c r="A820" s="10"/>
      <c r="F820" s="10"/>
    </row>
    <row r="821" ht="15.75" customHeight="1">
      <c r="A821" s="10"/>
      <c r="F821" s="10"/>
    </row>
    <row r="822" ht="15.75" customHeight="1">
      <c r="A822" s="10"/>
      <c r="F822" s="10"/>
    </row>
    <row r="823" ht="15.75" customHeight="1">
      <c r="A823" s="10"/>
      <c r="F823" s="10"/>
    </row>
    <row r="824" ht="15.75" customHeight="1">
      <c r="A824" s="10"/>
      <c r="F824" s="10"/>
    </row>
    <row r="825" ht="15.75" customHeight="1">
      <c r="A825" s="10"/>
      <c r="F825" s="10"/>
    </row>
    <row r="826" ht="15.75" customHeight="1">
      <c r="A826" s="10"/>
      <c r="F826" s="10"/>
    </row>
    <row r="827" ht="15.75" customHeight="1">
      <c r="A827" s="10"/>
      <c r="F827" s="10"/>
    </row>
    <row r="828" ht="15.75" customHeight="1">
      <c r="A828" s="10"/>
      <c r="F828" s="10"/>
    </row>
    <row r="829" ht="15.75" customHeight="1">
      <c r="A829" s="10"/>
      <c r="F829" s="10"/>
    </row>
    <row r="830" ht="15.75" customHeight="1">
      <c r="A830" s="10"/>
      <c r="F830" s="10"/>
    </row>
    <row r="831" ht="15.75" customHeight="1">
      <c r="A831" s="10"/>
      <c r="F831" s="10"/>
    </row>
    <row r="832" ht="15.75" customHeight="1">
      <c r="A832" s="10"/>
      <c r="F832" s="10"/>
    </row>
    <row r="833" ht="15.75" customHeight="1">
      <c r="A833" s="10"/>
      <c r="F833" s="10"/>
    </row>
    <row r="834" ht="15.75" customHeight="1">
      <c r="A834" s="10"/>
      <c r="F834" s="10"/>
    </row>
    <row r="835" ht="15.75" customHeight="1">
      <c r="A835" s="10"/>
      <c r="F835" s="10"/>
    </row>
    <row r="836" ht="15.75" customHeight="1">
      <c r="A836" s="10"/>
      <c r="F836" s="10"/>
    </row>
    <row r="837" ht="15.75" customHeight="1">
      <c r="A837" s="10"/>
      <c r="F837" s="10"/>
    </row>
    <row r="838" ht="15.75" customHeight="1">
      <c r="A838" s="10"/>
      <c r="F838" s="10"/>
    </row>
    <row r="839" ht="15.75" customHeight="1">
      <c r="A839" s="10"/>
      <c r="F839" s="10"/>
    </row>
    <row r="840" ht="15.75" customHeight="1">
      <c r="A840" s="10"/>
      <c r="F840" s="10"/>
    </row>
    <row r="841" ht="15.75" customHeight="1">
      <c r="A841" s="10"/>
      <c r="F841" s="10"/>
    </row>
    <row r="842" ht="15.75" customHeight="1">
      <c r="A842" s="10"/>
      <c r="F842" s="10"/>
    </row>
    <row r="843" ht="15.75" customHeight="1">
      <c r="A843" s="10"/>
      <c r="F843" s="10"/>
    </row>
    <row r="844" ht="15.75" customHeight="1">
      <c r="A844" s="10"/>
      <c r="F844" s="10"/>
    </row>
    <row r="845" ht="15.75" customHeight="1">
      <c r="A845" s="10"/>
      <c r="F845" s="10"/>
    </row>
    <row r="846" ht="15.75" customHeight="1">
      <c r="A846" s="10"/>
      <c r="F846" s="10"/>
    </row>
    <row r="847" ht="15.75" customHeight="1">
      <c r="A847" s="10"/>
      <c r="F847" s="10"/>
    </row>
    <row r="848" ht="15.75" customHeight="1">
      <c r="A848" s="10"/>
      <c r="F848" s="10"/>
    </row>
    <row r="849" ht="15.75" customHeight="1">
      <c r="A849" s="10"/>
      <c r="F849" s="10"/>
    </row>
    <row r="850" ht="15.75" customHeight="1">
      <c r="A850" s="10"/>
      <c r="F850" s="10"/>
    </row>
    <row r="851" ht="15.75" customHeight="1">
      <c r="A851" s="10"/>
      <c r="F851" s="10"/>
    </row>
    <row r="852" ht="15.75" customHeight="1">
      <c r="A852" s="10"/>
      <c r="F852" s="10"/>
    </row>
    <row r="853" ht="15.75" customHeight="1">
      <c r="A853" s="10"/>
      <c r="F853" s="10"/>
    </row>
    <row r="854" ht="15.75" customHeight="1">
      <c r="A854" s="10"/>
      <c r="F854" s="10"/>
    </row>
    <row r="855" ht="15.75" customHeight="1">
      <c r="A855" s="10"/>
      <c r="F855" s="10"/>
    </row>
    <row r="856" ht="15.75" customHeight="1">
      <c r="A856" s="10"/>
      <c r="F856" s="10"/>
    </row>
    <row r="857" ht="15.75" customHeight="1">
      <c r="A857" s="10"/>
      <c r="F857" s="10"/>
    </row>
    <row r="858" ht="15.75" customHeight="1">
      <c r="A858" s="10"/>
      <c r="F858" s="10"/>
    </row>
    <row r="859" ht="15.75" customHeight="1">
      <c r="A859" s="10"/>
      <c r="F859" s="10"/>
    </row>
    <row r="860" ht="15.75" customHeight="1">
      <c r="A860" s="10"/>
      <c r="F860" s="10"/>
    </row>
    <row r="861" ht="15.75" customHeight="1">
      <c r="A861" s="10"/>
      <c r="F861" s="10"/>
    </row>
    <row r="862" ht="15.75" customHeight="1">
      <c r="A862" s="10"/>
      <c r="F862" s="10"/>
    </row>
    <row r="863" ht="15.75" customHeight="1">
      <c r="A863" s="10"/>
      <c r="F863" s="10"/>
    </row>
    <row r="864" ht="15.75" customHeight="1">
      <c r="A864" s="10"/>
      <c r="F864" s="10"/>
    </row>
    <row r="865" ht="15.75" customHeight="1">
      <c r="A865" s="10"/>
      <c r="F865" s="10"/>
    </row>
    <row r="866" ht="15.75" customHeight="1">
      <c r="A866" s="10"/>
      <c r="F866" s="10"/>
    </row>
    <row r="867" ht="15.75" customHeight="1">
      <c r="A867" s="10"/>
      <c r="F867" s="10"/>
    </row>
    <row r="868" ht="15.75" customHeight="1">
      <c r="A868" s="10"/>
      <c r="F868" s="10"/>
    </row>
    <row r="869" ht="15.75" customHeight="1">
      <c r="A869" s="10"/>
      <c r="F869" s="10"/>
    </row>
    <row r="870" ht="15.75" customHeight="1">
      <c r="A870" s="10"/>
      <c r="F870" s="10"/>
    </row>
    <row r="871" ht="15.75" customHeight="1">
      <c r="A871" s="10"/>
      <c r="F871" s="10"/>
    </row>
    <row r="872" ht="15.75" customHeight="1">
      <c r="A872" s="10"/>
      <c r="F872" s="10"/>
    </row>
    <row r="873" ht="15.75" customHeight="1">
      <c r="A873" s="10"/>
      <c r="F873" s="10"/>
    </row>
    <row r="874" ht="15.75" customHeight="1">
      <c r="A874" s="10"/>
      <c r="F874" s="10"/>
    </row>
    <row r="875" ht="15.75" customHeight="1">
      <c r="A875" s="10"/>
      <c r="F875" s="10"/>
    </row>
    <row r="876" ht="15.75" customHeight="1">
      <c r="A876" s="10"/>
      <c r="F876" s="10"/>
    </row>
    <row r="877" ht="15.75" customHeight="1">
      <c r="A877" s="10"/>
      <c r="F877" s="10"/>
    </row>
    <row r="878" ht="15.75" customHeight="1">
      <c r="A878" s="10"/>
      <c r="F878" s="10"/>
    </row>
    <row r="879" ht="15.75" customHeight="1">
      <c r="A879" s="10"/>
      <c r="F879" s="10"/>
    </row>
    <row r="880" ht="15.75" customHeight="1">
      <c r="A880" s="10"/>
      <c r="F880" s="10"/>
    </row>
    <row r="881" ht="15.75" customHeight="1">
      <c r="A881" s="10"/>
      <c r="F881" s="10"/>
    </row>
    <row r="882" ht="15.75" customHeight="1">
      <c r="A882" s="10"/>
      <c r="F882" s="10"/>
    </row>
    <row r="883" ht="15.75" customHeight="1">
      <c r="A883" s="10"/>
      <c r="F883" s="10"/>
    </row>
    <row r="884" ht="15.75" customHeight="1">
      <c r="A884" s="10"/>
      <c r="F884" s="10"/>
    </row>
    <row r="885" ht="15.75" customHeight="1">
      <c r="A885" s="10"/>
      <c r="F885" s="10"/>
    </row>
    <row r="886" ht="15.75" customHeight="1">
      <c r="A886" s="10"/>
      <c r="F886" s="10"/>
    </row>
    <row r="887" ht="15.75" customHeight="1">
      <c r="A887" s="10"/>
      <c r="F887" s="10"/>
    </row>
    <row r="888" ht="15.75" customHeight="1">
      <c r="A888" s="10"/>
      <c r="F888" s="10"/>
    </row>
    <row r="889" ht="15.75" customHeight="1">
      <c r="A889" s="10"/>
      <c r="F889" s="10"/>
    </row>
    <row r="890" ht="15.75" customHeight="1">
      <c r="A890" s="10"/>
      <c r="F890" s="10"/>
    </row>
    <row r="891" ht="15.75" customHeight="1">
      <c r="A891" s="10"/>
      <c r="F891" s="10"/>
    </row>
    <row r="892" ht="15.75" customHeight="1">
      <c r="A892" s="10"/>
      <c r="F892" s="10"/>
    </row>
    <row r="893" ht="15.75" customHeight="1">
      <c r="A893" s="10"/>
      <c r="F893" s="10"/>
    </row>
    <row r="894" ht="15.75" customHeight="1">
      <c r="A894" s="10"/>
      <c r="F894" s="10"/>
    </row>
    <row r="895" ht="15.75" customHeight="1">
      <c r="A895" s="10"/>
      <c r="F895" s="10"/>
    </row>
    <row r="896" ht="15.75" customHeight="1">
      <c r="A896" s="10"/>
      <c r="F896" s="10"/>
    </row>
    <row r="897" ht="15.75" customHeight="1">
      <c r="A897" s="10"/>
      <c r="F897" s="10"/>
    </row>
    <row r="898" ht="15.75" customHeight="1">
      <c r="A898" s="10"/>
      <c r="F898" s="10"/>
    </row>
    <row r="899" ht="15.75" customHeight="1">
      <c r="A899" s="10"/>
      <c r="F899" s="10"/>
    </row>
    <row r="900" ht="15.75" customHeight="1">
      <c r="A900" s="10"/>
      <c r="F900" s="10"/>
    </row>
    <row r="901" ht="15.75" customHeight="1">
      <c r="A901" s="10"/>
      <c r="F901" s="10"/>
    </row>
    <row r="902" ht="15.75" customHeight="1">
      <c r="A902" s="10"/>
      <c r="F902" s="10"/>
    </row>
    <row r="903" ht="15.75" customHeight="1">
      <c r="A903" s="10"/>
      <c r="F903" s="10"/>
    </row>
    <row r="904" ht="15.75" customHeight="1">
      <c r="A904" s="10"/>
      <c r="F904" s="10"/>
    </row>
    <row r="905" ht="15.75" customHeight="1">
      <c r="A905" s="10"/>
      <c r="F905" s="10"/>
    </row>
    <row r="906" ht="15.75" customHeight="1">
      <c r="A906" s="10"/>
      <c r="F906" s="10"/>
    </row>
    <row r="907" ht="15.75" customHeight="1">
      <c r="A907" s="10"/>
      <c r="F907" s="10"/>
    </row>
    <row r="908" ht="15.75" customHeight="1">
      <c r="A908" s="10"/>
      <c r="F908" s="10"/>
    </row>
    <row r="909" ht="15.75" customHeight="1">
      <c r="A909" s="10"/>
      <c r="F909" s="10"/>
    </row>
    <row r="910" ht="15.75" customHeight="1">
      <c r="A910" s="10"/>
      <c r="F910" s="10"/>
    </row>
    <row r="911" ht="15.75" customHeight="1">
      <c r="A911" s="10"/>
      <c r="F911" s="10"/>
    </row>
    <row r="912" ht="15.75" customHeight="1">
      <c r="A912" s="10"/>
      <c r="F912" s="10"/>
    </row>
    <row r="913" ht="15.75" customHeight="1">
      <c r="A913" s="10"/>
      <c r="F913" s="10"/>
    </row>
    <row r="914" ht="15.75" customHeight="1">
      <c r="A914" s="10"/>
      <c r="F914" s="10"/>
    </row>
    <row r="915" ht="15.75" customHeight="1">
      <c r="A915" s="10"/>
      <c r="F915" s="10"/>
    </row>
    <row r="916" ht="15.75" customHeight="1">
      <c r="A916" s="10"/>
      <c r="F916" s="10"/>
    </row>
    <row r="917" ht="15.75" customHeight="1">
      <c r="A917" s="10"/>
      <c r="F917" s="10"/>
    </row>
    <row r="918" ht="15.75" customHeight="1">
      <c r="A918" s="10"/>
      <c r="F918" s="10"/>
    </row>
    <row r="919" ht="15.75" customHeight="1">
      <c r="A919" s="10"/>
      <c r="F919" s="10"/>
    </row>
    <row r="920" ht="15.75" customHeight="1">
      <c r="A920" s="10"/>
      <c r="F920" s="10"/>
    </row>
    <row r="921" ht="15.75" customHeight="1">
      <c r="A921" s="10"/>
      <c r="F921" s="10"/>
    </row>
    <row r="922" ht="15.75" customHeight="1">
      <c r="A922" s="10"/>
      <c r="F922" s="10"/>
    </row>
    <row r="923" ht="15.75" customHeight="1">
      <c r="A923" s="10"/>
      <c r="F923" s="10"/>
    </row>
    <row r="924" ht="15.75" customHeight="1">
      <c r="A924" s="10"/>
      <c r="F924" s="10"/>
    </row>
    <row r="925" ht="15.75" customHeight="1">
      <c r="A925" s="10"/>
      <c r="F925" s="10"/>
    </row>
    <row r="926" ht="15.75" customHeight="1">
      <c r="A926" s="10"/>
      <c r="F926" s="10"/>
    </row>
    <row r="927" ht="15.75" customHeight="1">
      <c r="A927" s="10"/>
      <c r="F927" s="10"/>
    </row>
    <row r="928" ht="15.75" customHeight="1">
      <c r="A928" s="10"/>
      <c r="F928" s="10"/>
    </row>
    <row r="929" ht="15.75" customHeight="1">
      <c r="A929" s="10"/>
      <c r="F929" s="10"/>
    </row>
    <row r="930" ht="15.75" customHeight="1">
      <c r="A930" s="10"/>
      <c r="F930" s="10"/>
    </row>
    <row r="931" ht="15.75" customHeight="1">
      <c r="A931" s="10"/>
      <c r="F931" s="10"/>
    </row>
    <row r="932" ht="15.75" customHeight="1">
      <c r="A932" s="10"/>
      <c r="F932" s="10"/>
    </row>
    <row r="933" ht="15.75" customHeight="1">
      <c r="A933" s="10"/>
      <c r="F933" s="10"/>
    </row>
    <row r="934" ht="15.75" customHeight="1">
      <c r="A934" s="10"/>
      <c r="F934" s="10"/>
    </row>
    <row r="935" ht="15.75" customHeight="1">
      <c r="A935" s="10"/>
      <c r="F935" s="10"/>
    </row>
    <row r="936" ht="15.75" customHeight="1">
      <c r="A936" s="10"/>
      <c r="F936" s="10"/>
    </row>
    <row r="937" ht="15.75" customHeight="1">
      <c r="A937" s="10"/>
      <c r="F937" s="10"/>
    </row>
    <row r="938" ht="15.75" customHeight="1">
      <c r="A938" s="10"/>
      <c r="F938" s="10"/>
    </row>
    <row r="939" ht="15.75" customHeight="1">
      <c r="A939" s="10"/>
      <c r="F939" s="10"/>
    </row>
    <row r="940" ht="15.75" customHeight="1">
      <c r="A940" s="10"/>
      <c r="F940" s="10"/>
    </row>
    <row r="941" ht="15.75" customHeight="1">
      <c r="A941" s="10"/>
      <c r="F941" s="10"/>
    </row>
    <row r="942" ht="15.75" customHeight="1">
      <c r="A942" s="10"/>
      <c r="F942" s="10"/>
    </row>
    <row r="943" ht="15.75" customHeight="1">
      <c r="A943" s="10"/>
      <c r="F943" s="10"/>
    </row>
    <row r="944" ht="15.75" customHeight="1">
      <c r="A944" s="10"/>
      <c r="F944" s="10"/>
    </row>
    <row r="945" ht="15.75" customHeight="1">
      <c r="A945" s="10"/>
      <c r="F945" s="10"/>
    </row>
    <row r="946" ht="15.75" customHeight="1">
      <c r="A946" s="10"/>
      <c r="F946" s="10"/>
    </row>
    <row r="947" ht="15.75" customHeight="1">
      <c r="A947" s="10"/>
      <c r="F947" s="10"/>
    </row>
    <row r="948" ht="15.75" customHeight="1">
      <c r="A948" s="10"/>
      <c r="F948" s="10"/>
    </row>
    <row r="949" ht="15.75" customHeight="1">
      <c r="A949" s="10"/>
      <c r="F949" s="10"/>
    </row>
    <row r="950" ht="15.75" customHeight="1">
      <c r="A950" s="10"/>
      <c r="F950" s="10"/>
    </row>
    <row r="951" ht="15.75" customHeight="1">
      <c r="A951" s="10"/>
      <c r="F951" s="10"/>
    </row>
    <row r="952" ht="15.75" customHeight="1">
      <c r="A952" s="10"/>
      <c r="F952" s="10"/>
    </row>
    <row r="953" ht="15.75" customHeight="1">
      <c r="A953" s="10"/>
      <c r="F953" s="10"/>
    </row>
    <row r="954" ht="15.75" customHeight="1">
      <c r="A954" s="10"/>
      <c r="F954" s="10"/>
    </row>
    <row r="955" ht="15.75" customHeight="1">
      <c r="A955" s="10"/>
      <c r="F955" s="10"/>
    </row>
    <row r="956" ht="15.75" customHeight="1">
      <c r="A956" s="10"/>
      <c r="F956" s="10"/>
    </row>
    <row r="957" ht="15.75" customHeight="1">
      <c r="A957" s="10"/>
      <c r="F957" s="10"/>
    </row>
    <row r="958" ht="15.75" customHeight="1">
      <c r="A958" s="10"/>
      <c r="F958" s="10"/>
    </row>
    <row r="959" ht="15.75" customHeight="1">
      <c r="A959" s="10"/>
      <c r="F959" s="10"/>
    </row>
    <row r="960" ht="15.75" customHeight="1">
      <c r="A960" s="10"/>
      <c r="F960" s="10"/>
    </row>
    <row r="961" ht="15.75" customHeight="1">
      <c r="A961" s="10"/>
      <c r="F961" s="10"/>
    </row>
    <row r="962" ht="15.75" customHeight="1">
      <c r="A962" s="10"/>
      <c r="F962" s="10"/>
    </row>
    <row r="963" ht="15.75" customHeight="1">
      <c r="A963" s="10"/>
      <c r="F963" s="10"/>
    </row>
    <row r="964" ht="15.75" customHeight="1">
      <c r="A964" s="10"/>
      <c r="F964" s="10"/>
    </row>
    <row r="965" ht="15.75" customHeight="1">
      <c r="A965" s="10"/>
      <c r="F965" s="10"/>
    </row>
    <row r="966" ht="15.75" customHeight="1">
      <c r="A966" s="10"/>
      <c r="F966" s="10"/>
    </row>
    <row r="967" ht="15.75" customHeight="1">
      <c r="A967" s="10"/>
      <c r="F967" s="10"/>
    </row>
    <row r="968" ht="15.75" customHeight="1">
      <c r="A968" s="10"/>
      <c r="F968" s="10"/>
    </row>
    <row r="969" ht="15.75" customHeight="1">
      <c r="A969" s="10"/>
      <c r="F969" s="10"/>
    </row>
    <row r="970" ht="15.75" customHeight="1">
      <c r="A970" s="10"/>
      <c r="F970" s="10"/>
    </row>
    <row r="971" ht="15.75" customHeight="1">
      <c r="A971" s="10"/>
      <c r="F971" s="10"/>
    </row>
    <row r="972" ht="15.75" customHeight="1">
      <c r="A972" s="10"/>
      <c r="F972" s="10"/>
    </row>
    <row r="973" ht="15.75" customHeight="1">
      <c r="A973" s="10"/>
      <c r="F973" s="10"/>
    </row>
    <row r="974" ht="15.75" customHeight="1">
      <c r="A974" s="10"/>
      <c r="F974" s="10"/>
    </row>
    <row r="975" ht="15.75" customHeight="1">
      <c r="A975" s="10"/>
      <c r="F975" s="10"/>
    </row>
    <row r="976" ht="15.75" customHeight="1">
      <c r="A976" s="10"/>
      <c r="F976" s="10"/>
    </row>
    <row r="977" ht="15.75" customHeight="1">
      <c r="A977" s="10"/>
      <c r="F977" s="10"/>
    </row>
    <row r="978" ht="15.75" customHeight="1">
      <c r="A978" s="10"/>
      <c r="F978" s="10"/>
    </row>
    <row r="979" ht="15.75" customHeight="1">
      <c r="A979" s="10"/>
      <c r="F979" s="10"/>
    </row>
    <row r="980" ht="15.75" customHeight="1">
      <c r="A980" s="10"/>
      <c r="F980" s="10"/>
    </row>
    <row r="981" ht="15.75" customHeight="1">
      <c r="A981" s="10"/>
      <c r="F981" s="10"/>
    </row>
    <row r="982" ht="15.75" customHeight="1">
      <c r="A982" s="10"/>
      <c r="F982" s="10"/>
    </row>
    <row r="983" ht="15.75" customHeight="1">
      <c r="A983" s="10"/>
      <c r="F983" s="10"/>
    </row>
    <row r="984" ht="15.75" customHeight="1">
      <c r="A984" s="10"/>
      <c r="F984" s="10"/>
    </row>
    <row r="985" ht="15.75" customHeight="1">
      <c r="A985" s="10"/>
      <c r="F985" s="10"/>
    </row>
    <row r="986" ht="15.75" customHeight="1">
      <c r="A986" s="10"/>
      <c r="F986" s="10"/>
    </row>
    <row r="987" ht="15.75" customHeight="1">
      <c r="A987" s="10"/>
      <c r="F987" s="10"/>
    </row>
    <row r="988" ht="15.75" customHeight="1">
      <c r="A988" s="10"/>
      <c r="F988" s="10"/>
    </row>
    <row r="989" ht="15.75" customHeight="1">
      <c r="A989" s="10"/>
      <c r="F989" s="10"/>
    </row>
    <row r="990" ht="15.75" customHeight="1">
      <c r="A990" s="10"/>
      <c r="F990" s="10"/>
    </row>
    <row r="991" ht="15.75" customHeight="1">
      <c r="A991" s="10"/>
      <c r="F991" s="10"/>
    </row>
    <row r="992" ht="15.75" customHeight="1">
      <c r="A992" s="10"/>
      <c r="F992" s="10"/>
    </row>
    <row r="993" ht="15.75" customHeight="1">
      <c r="A993" s="10"/>
      <c r="F993" s="10"/>
    </row>
    <row r="994" ht="15.75" customHeight="1">
      <c r="A994" s="10"/>
      <c r="F994" s="10"/>
    </row>
    <row r="995" ht="15.75" customHeight="1">
      <c r="A995" s="10"/>
      <c r="F995" s="10"/>
    </row>
    <row r="996" ht="15.75" customHeight="1">
      <c r="A996" s="10"/>
      <c r="F996" s="10"/>
    </row>
    <row r="997" ht="15.75" customHeight="1">
      <c r="A997" s="10"/>
      <c r="F997" s="10"/>
    </row>
    <row r="998" ht="15.75" customHeight="1">
      <c r="A998" s="10"/>
      <c r="F998" s="10"/>
    </row>
    <row r="999" ht="15.75" customHeight="1">
      <c r="A999" s="10"/>
      <c r="F999" s="10"/>
    </row>
    <row r="1000" ht="15.75" customHeight="1">
      <c r="A1000" s="10"/>
      <c r="F1000" s="10"/>
    </row>
  </sheetData>
  <mergeCells count="2">
    <mergeCell ref="A2:F2"/>
    <mergeCell ref="B4:F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1.29"/>
    <col customWidth="1" min="2" max="2" width="14.57"/>
    <col customWidth="1" min="3" max="3" width="16.57"/>
    <col customWidth="1" min="4" max="4" width="18.43"/>
    <col customWidth="1" min="5" max="5" width="17.29"/>
    <col customWidth="1" min="6" max="6" width="46.43"/>
  </cols>
  <sheetData>
    <row r="1" ht="15.75" customHeight="1">
      <c r="A1" s="51" t="s">
        <v>335</v>
      </c>
      <c r="B1" s="57"/>
      <c r="C1" s="57"/>
      <c r="D1" s="57"/>
      <c r="E1" s="57"/>
      <c r="F1" s="58"/>
    </row>
    <row r="2" ht="15.75" customHeight="1">
      <c r="A2" s="75"/>
      <c r="B2" s="75"/>
      <c r="C2" s="76"/>
      <c r="D2" s="75"/>
      <c r="E2" s="75"/>
      <c r="F2" s="75"/>
    </row>
    <row r="3" ht="15.75" customHeight="1">
      <c r="A3" s="115" t="s">
        <v>336</v>
      </c>
      <c r="B3" s="100"/>
      <c r="C3" s="100"/>
      <c r="D3" s="100"/>
      <c r="E3" s="50"/>
      <c r="F3" s="50"/>
    </row>
    <row r="4" ht="15.75" customHeight="1">
      <c r="A4" s="116" t="s">
        <v>337</v>
      </c>
      <c r="B4" s="117" t="s">
        <v>338</v>
      </c>
      <c r="C4" s="117" t="s">
        <v>339</v>
      </c>
      <c r="D4" s="117" t="s">
        <v>340</v>
      </c>
      <c r="E4" s="117" t="s">
        <v>341</v>
      </c>
      <c r="F4" s="118" t="s">
        <v>250</v>
      </c>
    </row>
    <row r="5" ht="15.75" customHeight="1">
      <c r="A5" s="119" t="s">
        <v>311</v>
      </c>
      <c r="B5" s="119"/>
      <c r="C5" s="119"/>
      <c r="D5" s="119"/>
      <c r="E5" s="119"/>
      <c r="F5" s="119"/>
    </row>
    <row r="6" ht="15.75" customHeight="1">
      <c r="A6" s="119" t="s">
        <v>312</v>
      </c>
      <c r="B6" s="119" t="s">
        <v>343</v>
      </c>
      <c r="C6" s="119" t="s">
        <v>344</v>
      </c>
      <c r="D6" s="119" t="s">
        <v>345</v>
      </c>
      <c r="E6" s="119" t="s">
        <v>314</v>
      </c>
      <c r="F6" s="133" t="s">
        <v>346</v>
      </c>
    </row>
    <row r="7" ht="15.75" customHeight="1">
      <c r="A7" s="135"/>
      <c r="B7" s="135"/>
      <c r="C7" s="135"/>
      <c r="D7" s="135"/>
      <c r="E7" s="135"/>
      <c r="F7" s="135"/>
    </row>
    <row r="8" ht="15.75" customHeight="1">
      <c r="A8" s="119"/>
      <c r="B8" s="119"/>
      <c r="C8" s="119"/>
      <c r="D8" s="119"/>
      <c r="E8" s="119"/>
      <c r="F8" s="119"/>
    </row>
    <row r="9" ht="15.75" customHeight="1">
      <c r="A9" s="119"/>
      <c r="B9" s="119"/>
      <c r="C9" s="119"/>
      <c r="D9" s="119"/>
      <c r="E9" s="119"/>
      <c r="F9" s="119"/>
    </row>
    <row r="10" ht="15.75" customHeight="1">
      <c r="A10" s="119"/>
      <c r="B10" s="119"/>
      <c r="C10" s="119"/>
      <c r="D10" s="119"/>
      <c r="E10" s="119"/>
      <c r="F10" s="119"/>
    </row>
    <row r="11" ht="15.75" customHeight="1">
      <c r="A11" s="119"/>
      <c r="B11" s="119"/>
      <c r="C11" s="119"/>
      <c r="D11" s="119"/>
      <c r="E11" s="119"/>
      <c r="F11" s="119"/>
    </row>
    <row r="12" ht="15.75" customHeight="1">
      <c r="A12" s="119"/>
      <c r="B12" s="119"/>
      <c r="C12" s="119"/>
      <c r="D12" s="119"/>
      <c r="E12" s="119"/>
      <c r="F12" s="119"/>
    </row>
    <row r="13" ht="15.75" customHeight="1">
      <c r="A13" s="119"/>
      <c r="B13" s="119"/>
      <c r="C13" s="119"/>
      <c r="D13" s="120"/>
      <c r="E13" s="119"/>
      <c r="F13" s="119"/>
    </row>
    <row r="14" ht="15.75" customHeight="1">
      <c r="A14" s="121"/>
      <c r="B14" s="57"/>
      <c r="C14" s="57"/>
      <c r="D14" s="57"/>
      <c r="E14" s="57"/>
      <c r="F14" s="57"/>
    </row>
    <row r="15" ht="15.75" customHeight="1">
      <c r="A15" s="122" t="s">
        <v>332</v>
      </c>
      <c r="B15" s="123"/>
      <c r="C15" s="124"/>
      <c r="D15" s="124"/>
      <c r="E15" s="124"/>
      <c r="F15" s="125"/>
    </row>
    <row r="16" ht="15.75" customHeight="1">
      <c r="A16" s="126" t="s">
        <v>358</v>
      </c>
      <c r="B16" s="127"/>
      <c r="C16" s="127"/>
      <c r="D16" s="127"/>
      <c r="E16" s="127"/>
      <c r="F16" s="94"/>
    </row>
    <row r="17" ht="9.75" customHeight="1">
      <c r="A17" s="128"/>
      <c r="B17" s="4"/>
      <c r="C17" s="4"/>
      <c r="D17" s="4"/>
      <c r="E17" s="4"/>
      <c r="F17" s="98"/>
    </row>
    <row r="18" ht="15.75" customHeight="1">
      <c r="A18" s="129" t="s">
        <v>334</v>
      </c>
      <c r="B18" s="130"/>
      <c r="C18" s="130"/>
      <c r="D18" s="130"/>
      <c r="E18" s="130"/>
      <c r="F18" s="131"/>
    </row>
    <row r="19" ht="15.75" customHeight="1">
      <c r="A19" s="10"/>
      <c r="B19" s="10"/>
      <c r="C19" s="10"/>
      <c r="D19" s="10"/>
      <c r="F19" s="10"/>
    </row>
    <row r="20" ht="15.75" customHeight="1">
      <c r="A20" s="10"/>
      <c r="B20" s="10"/>
      <c r="C20" s="10"/>
      <c r="D20" s="10"/>
      <c r="F20" s="10"/>
    </row>
    <row r="21" ht="15.75" customHeight="1">
      <c r="A21" s="10"/>
      <c r="B21" s="10"/>
      <c r="C21" s="10"/>
      <c r="D21" s="10"/>
      <c r="F21" s="10"/>
    </row>
    <row r="22" ht="15.75" customHeight="1">
      <c r="A22" s="10"/>
      <c r="B22" s="10"/>
      <c r="C22" s="10"/>
      <c r="D22" s="10"/>
      <c r="F22" s="10"/>
    </row>
    <row r="23" ht="15.75" customHeight="1">
      <c r="A23" s="10"/>
      <c r="B23" s="10"/>
      <c r="C23" s="10"/>
      <c r="D23" s="10"/>
      <c r="F23" s="10"/>
    </row>
    <row r="24" ht="15.75" customHeight="1">
      <c r="A24" s="10"/>
      <c r="B24" s="10"/>
      <c r="C24" s="10"/>
      <c r="D24" s="10"/>
      <c r="F24" s="10"/>
    </row>
  </sheetData>
  <mergeCells count="6">
    <mergeCell ref="A1:F1"/>
    <mergeCell ref="A3:D3"/>
    <mergeCell ref="A14:F14"/>
    <mergeCell ref="A16:F16"/>
    <mergeCell ref="A17:F17"/>
    <mergeCell ref="A18:F18"/>
  </mergeCells>
  <drawing r:id="rId1"/>
</worksheet>
</file>