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975" yWindow="465" windowWidth="26415" windowHeight="1570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9" i="1" l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<sst xmlns="http://schemas.openxmlformats.org/spreadsheetml/2006/main" count="1106" uniqueCount="464">
  <si>
    <t>Stud ID</t>
  </si>
  <si>
    <t>EID</t>
  </si>
  <si>
    <t>Name</t>
  </si>
  <si>
    <t>Chinese Name</t>
  </si>
  <si>
    <t>Lec</t>
  </si>
  <si>
    <t>Tut</t>
  </si>
  <si>
    <t>Registration Status</t>
  </si>
  <si>
    <t>Programme</t>
  </si>
  <si>
    <t>Degree</t>
  </si>
  <si>
    <t>Major</t>
  </si>
  <si>
    <t>Minor</t>
  </si>
  <si>
    <t>Stream</t>
  </si>
  <si>
    <t>Cohort</t>
  </si>
  <si>
    <t>Under 18</t>
  </si>
  <si>
    <t>Email</t>
  </si>
  <si>
    <t>Assignment1</t>
  </si>
  <si>
    <t>Midterm</t>
  </si>
  <si>
    <t>Assignment2</t>
  </si>
  <si>
    <t>chinngoau2</t>
  </si>
  <si>
    <t>AU Chin Ngo</t>
  </si>
  <si>
    <t>歐展翱</t>
  </si>
  <si>
    <t>CC1</t>
  </si>
  <si>
    <t>Web registered</t>
  </si>
  <si>
    <t>BENG4</t>
  </si>
  <si>
    <t>BENG</t>
  </si>
  <si>
    <t>INFE</t>
  </si>
  <si>
    <t>N</t>
  </si>
  <si>
    <t>chinngoau2-c@my.cityu.edu.hk</t>
  </si>
  <si>
    <t>lycham2</t>
  </si>
  <si>
    <t>CHAM Lok Yee</t>
  </si>
  <si>
    <t>覃樂兒</t>
  </si>
  <si>
    <t>TC3</t>
  </si>
  <si>
    <t>Registered</t>
  </si>
  <si>
    <t>lycham2-c@my.cityu.edu.hk</t>
  </si>
  <si>
    <t>cychan472</t>
  </si>
  <si>
    <t>CHAN Chun Yin</t>
  </si>
  <si>
    <t>陳浚然</t>
  </si>
  <si>
    <t>TC4</t>
  </si>
  <si>
    <t>BENG2</t>
  </si>
  <si>
    <t>cychan472-c@my.cityu.edu.hk</t>
  </si>
  <si>
    <t>vkychan2</t>
  </si>
  <si>
    <t>CHAN Kin Yuen</t>
  </si>
  <si>
    <t>陳健元</t>
  </si>
  <si>
    <t>vkychan2-c@my.cityu.edu.hk</t>
  </si>
  <si>
    <t>Chan Tsz Hon</t>
  </si>
  <si>
    <t>lychan55</t>
  </si>
  <si>
    <t>CHAN Lai Yin</t>
  </si>
  <si>
    <t>陳禮彥</t>
  </si>
  <si>
    <t>lychan55-c@my.cityu.edu.hk</t>
  </si>
  <si>
    <t>wahchan7</t>
  </si>
  <si>
    <t>CHAN Wa Huen</t>
  </si>
  <si>
    <t>陳驊萱</t>
  </si>
  <si>
    <t>wahchan7-c@my.cityu.edu.hk</t>
  </si>
  <si>
    <t>whchan269</t>
  </si>
  <si>
    <t>CHAN Wing Ho</t>
  </si>
  <si>
    <t>陳永豪</t>
  </si>
  <si>
    <t>whchan269-c@my.cityu.edu.hk</t>
  </si>
  <si>
    <t>yhchan44</t>
  </si>
  <si>
    <t>CHAN Yin Hei</t>
  </si>
  <si>
    <t>陳彥熹</t>
  </si>
  <si>
    <t>yhchan44-c@my.cityu.edu.hk</t>
  </si>
  <si>
    <t>kwanychau4</t>
  </si>
  <si>
    <t>CHAU Kwan Yin</t>
  </si>
  <si>
    <t>鄒昆燕</t>
  </si>
  <si>
    <t>PEPA</t>
  </si>
  <si>
    <t>kwanychau4-c@my.cityu.edu.hk</t>
  </si>
  <si>
    <t>twchau5</t>
  </si>
  <si>
    <t>CHAU Tsz Wa</t>
  </si>
  <si>
    <t>周子華</t>
  </si>
  <si>
    <t>twchau5-c@my.cityu.edu.hk</t>
  </si>
  <si>
    <t>waihochau2</t>
  </si>
  <si>
    <t>CHAU Wai Ho</t>
  </si>
  <si>
    <t>周偉豪</t>
  </si>
  <si>
    <t>waihochau2-c@my.cityu.edu.hk</t>
  </si>
  <si>
    <t>hlcheung54</t>
  </si>
  <si>
    <t>CHEUNG Ho Lun</t>
  </si>
  <si>
    <t>張浩麟</t>
  </si>
  <si>
    <t>hlcheung54-c@my.cityu.edu.hk</t>
  </si>
  <si>
    <t>mscheung43</t>
  </si>
  <si>
    <t>CHEUNG Man Shan</t>
  </si>
  <si>
    <t>張汶珊</t>
  </si>
  <si>
    <t>mscheung43-c@my.cityu.edu.hk</t>
  </si>
  <si>
    <t>sinwchiu2</t>
  </si>
  <si>
    <t>CHIU Sin Wai</t>
  </si>
  <si>
    <t>趙善威</t>
  </si>
  <si>
    <t>BENG3</t>
  </si>
  <si>
    <t>sinwchiu2-c@my.cityu.edu.hk</t>
  </si>
  <si>
    <t>cpchoy3</t>
  </si>
  <si>
    <t>CHOY Cheuk Piu Richard</t>
  </si>
  <si>
    <t>蔡卓標</t>
  </si>
  <si>
    <t>cpchoy3-c@my.cityu.edu.hk</t>
  </si>
  <si>
    <t>hyhchung4</t>
  </si>
  <si>
    <t>CHUNG Howard Yuan Hee</t>
  </si>
  <si>
    <t>鍾原僖</t>
  </si>
  <si>
    <t>hyhchung4-c@my.cityu.edu.hk</t>
  </si>
  <si>
    <t>knchung2</t>
  </si>
  <si>
    <t>CHUNG Ka Nang</t>
  </si>
  <si>
    <t>鍾嘉能</t>
  </si>
  <si>
    <t>CRM2</t>
  </si>
  <si>
    <t>knchung2-c@my.cityu.edu.hk</t>
  </si>
  <si>
    <t>kwanchung8</t>
  </si>
  <si>
    <t>CHUNG Kwan Yiu</t>
  </si>
  <si>
    <t>鍾坤耀</t>
  </si>
  <si>
    <t>kwanchung8-c@my.cityu.edu.hk</t>
  </si>
  <si>
    <t>szemchung4</t>
  </si>
  <si>
    <t>CHUNG Sze Man</t>
  </si>
  <si>
    <t>鍾思敏</t>
  </si>
  <si>
    <t>SURV</t>
  </si>
  <si>
    <t>szemchung4-c@my.cityu.edu.hk</t>
  </si>
  <si>
    <t>uychung3</t>
  </si>
  <si>
    <t>CHUNG Uen Yan</t>
  </si>
  <si>
    <t>鍾宛恩</t>
  </si>
  <si>
    <t>uychung3-c@my.cityu.edu.hk</t>
  </si>
  <si>
    <t>dcremonit3</t>
  </si>
  <si>
    <t>CREMONITA Dazi</t>
  </si>
  <si>
    <t>CE</t>
  </si>
  <si>
    <t>dcremonit3-c@my.cityu.edu.hk</t>
  </si>
  <si>
    <t>ddhar2</t>
  </si>
  <si>
    <t>DEBARUN-DHAR</t>
  </si>
  <si>
    <t>ddhar2-c@my.cityu.edu.hk</t>
  </si>
  <si>
    <t>kelvifung8</t>
  </si>
  <si>
    <t>FUNG Ka Hang Kelvin</t>
  </si>
  <si>
    <t>馮加恆</t>
  </si>
  <si>
    <t>kelvifung8-c@my.cityu.edu.hk</t>
  </si>
  <si>
    <t>chihinho3</t>
  </si>
  <si>
    <t>HO Chi Hin</t>
  </si>
  <si>
    <t>何智軒</t>
  </si>
  <si>
    <t>BENGU2</t>
  </si>
  <si>
    <t>BENG1</t>
  </si>
  <si>
    <t>chihinho3-c@my.cityu.edu.hk</t>
  </si>
  <si>
    <t>yungsanho2</t>
  </si>
  <si>
    <t>HO Yung San</t>
  </si>
  <si>
    <t>何勇燊</t>
  </si>
  <si>
    <t>yungsanho2-c@my.cityu.edu.hk</t>
  </si>
  <si>
    <t>ykhong3</t>
  </si>
  <si>
    <t>HONG Yan Kiu</t>
  </si>
  <si>
    <t>康欣蕎</t>
  </si>
  <si>
    <t>ykhong3-c@my.cityu.edu.hk</t>
  </si>
  <si>
    <t>smkung4</t>
  </si>
  <si>
    <t>KUNG Siu Man</t>
  </si>
  <si>
    <t>龔紹文</t>
  </si>
  <si>
    <t>smkung4-c@my.cityu.edu.hk</t>
  </si>
  <si>
    <t>kalkwok9</t>
  </si>
  <si>
    <t>KWOK Ka Leung</t>
  </si>
  <si>
    <t>郭家良</t>
  </si>
  <si>
    <t>kalkwok9-c@my.cityu.edu.hk</t>
  </si>
  <si>
    <t>ywkwok6</t>
  </si>
  <si>
    <t>KWOK Yi Wai</t>
  </si>
  <si>
    <t>郭依惠</t>
  </si>
  <si>
    <t>ywkwok6-c@my.cityu.edu.hk</t>
  </si>
  <si>
    <t>terenlai6</t>
  </si>
  <si>
    <t>LAI Terence Heng Tai</t>
  </si>
  <si>
    <t>賴行泰</t>
  </si>
  <si>
    <t>terenlai6-c@my.cityu.edu.hk</t>
  </si>
  <si>
    <t>waikilai3</t>
  </si>
  <si>
    <t>LAI Wai Ki</t>
  </si>
  <si>
    <t>黎瑋祺</t>
  </si>
  <si>
    <t>waikilai3-c@my.cityu.edu.hk</t>
  </si>
  <si>
    <t>cheulam5</t>
  </si>
  <si>
    <t>LAM Cheuk Yin</t>
  </si>
  <si>
    <t>林卓彥</t>
  </si>
  <si>
    <t>cheulam5-c@my.cityu.edu.hk</t>
  </si>
  <si>
    <t>hclam25</t>
  </si>
  <si>
    <t>LAM Hiu Ching</t>
  </si>
  <si>
    <t>林曉晴</t>
  </si>
  <si>
    <t>hclam25-c@my.cityu.edu.hk</t>
  </si>
  <si>
    <t>kaillam2</t>
  </si>
  <si>
    <t>LAM Kai Lok</t>
  </si>
  <si>
    <t>林啟樂</t>
  </si>
  <si>
    <t>kaillam2-c@my.cityu.edu.hk</t>
  </si>
  <si>
    <t>kitmailam2</t>
  </si>
  <si>
    <t>LAM Kit Mai</t>
  </si>
  <si>
    <t>林傑米</t>
  </si>
  <si>
    <t>kitmailam2-c@my.cityu.edu.hk</t>
  </si>
  <si>
    <t>nslam7</t>
  </si>
  <si>
    <t>LAM Nga Sze</t>
  </si>
  <si>
    <t>林雅詩</t>
  </si>
  <si>
    <t>nslam7-c@my.cityu.edu.hk</t>
  </si>
  <si>
    <t>waiwlam3</t>
  </si>
  <si>
    <t>LAM Wai Wing</t>
  </si>
  <si>
    <t>林瑋潁</t>
  </si>
  <si>
    <t>JAPS</t>
  </si>
  <si>
    <t>waiwlam3-c@my.cityu.edu.hk</t>
  </si>
  <si>
    <t>LAM Wing Yi</t>
  </si>
  <si>
    <t>kinwailau6</t>
  </si>
  <si>
    <t>LAU Kin Wai</t>
  </si>
  <si>
    <t>劉健威</t>
  </si>
  <si>
    <t>kinwailau6-c@my.cityu.edu.hk</t>
  </si>
  <si>
    <t>manklau6</t>
  </si>
  <si>
    <t>LAU Man Kwong</t>
  </si>
  <si>
    <t>劉文廣</t>
  </si>
  <si>
    <t>manklau6-c@my.cityu.edu.hk</t>
  </si>
  <si>
    <t>seewailau2</t>
  </si>
  <si>
    <t>LAU See Wai</t>
  </si>
  <si>
    <t>劉思慧</t>
  </si>
  <si>
    <t>seewailau2-c@my.cityu.edu.hk</t>
  </si>
  <si>
    <t>suetwalau3</t>
  </si>
  <si>
    <t>LAU Suet Wa</t>
  </si>
  <si>
    <t>劉雪華</t>
  </si>
  <si>
    <t>suetwalau3-c@my.cityu.edu.hk</t>
  </si>
  <si>
    <t>hochunlaw2</t>
  </si>
  <si>
    <t>LAW Ho Chun</t>
  </si>
  <si>
    <t>羅浩俊</t>
  </si>
  <si>
    <t>hochunlaw2-c@my.cityu.edu.hk</t>
  </si>
  <si>
    <t>tszclaw7</t>
  </si>
  <si>
    <t>LAW Tsz Ching</t>
  </si>
  <si>
    <t>羅止正</t>
  </si>
  <si>
    <t>tszclaw7-c@my.cityu.edu.hk</t>
  </si>
  <si>
    <t>alexclee2</t>
  </si>
  <si>
    <t>LEE Chun Alex</t>
  </si>
  <si>
    <t>李駿</t>
  </si>
  <si>
    <t>alexclee2-c@my.cityu.edu.hk</t>
  </si>
  <si>
    <t>hoilee7</t>
  </si>
  <si>
    <t>LEE Hoi Ying</t>
  </si>
  <si>
    <t>李凱瑩</t>
  </si>
  <si>
    <t>hoilee7-c@my.cityu.edu.hk</t>
  </si>
  <si>
    <t>waihoilee2</t>
  </si>
  <si>
    <t>LEE Wai Hoi</t>
  </si>
  <si>
    <t>李偉海</t>
  </si>
  <si>
    <t>waihoilee2-c@my.cityu.edu.hk</t>
  </si>
  <si>
    <t>clleung48</t>
  </si>
  <si>
    <t>LEUNG Cheuk Lam</t>
  </si>
  <si>
    <t>梁卓林</t>
  </si>
  <si>
    <t>clleung48-c@my.cityu.edu.hk</t>
  </si>
  <si>
    <t>kwleung98</t>
  </si>
  <si>
    <t>LEUNG Ka Wun</t>
  </si>
  <si>
    <t>梁嘉媛</t>
  </si>
  <si>
    <t>kwleung98-c@my.cityu.edu.hk</t>
  </si>
  <si>
    <t>chunlinli2</t>
  </si>
  <si>
    <t>LI Chunlin</t>
  </si>
  <si>
    <t>李春霖</t>
  </si>
  <si>
    <t>CE1</t>
  </si>
  <si>
    <t>TE4</t>
  </si>
  <si>
    <t>BSC4</t>
  </si>
  <si>
    <t>BSC</t>
  </si>
  <si>
    <t>CM</t>
  </si>
  <si>
    <t>COMP</t>
  </si>
  <si>
    <t>chunlinli2-c@my.cityu.edu.hk</t>
  </si>
  <si>
    <t>Li Man Fung Brian</t>
  </si>
  <si>
    <t>aslim2</t>
  </si>
  <si>
    <t>LIM Ao Shuang</t>
  </si>
  <si>
    <t>林傲霜</t>
  </si>
  <si>
    <t>aslim2-c@my.cityu.edu.hk</t>
  </si>
  <si>
    <t>holaamlin2</t>
  </si>
  <si>
    <t>LIN Ho Laam</t>
  </si>
  <si>
    <t>連晧嵐</t>
  </si>
  <si>
    <t>holaamlin2-c@my.cityu.edu.hk</t>
  </si>
  <si>
    <t>linling2</t>
  </si>
  <si>
    <t>LING Lin</t>
  </si>
  <si>
    <t>凌霖</t>
  </si>
  <si>
    <t>TE3</t>
  </si>
  <si>
    <t>AP</t>
  </si>
  <si>
    <t>linling2-c@my.cityu.edu.hk</t>
  </si>
  <si>
    <t>kaicliu7</t>
  </si>
  <si>
    <t>LIU Cheuk Kai</t>
  </si>
  <si>
    <t>廖卓佳</t>
  </si>
  <si>
    <t>kaicliu7-c@my.cityu.edu.hk</t>
  </si>
  <si>
    <t>chiwalo3</t>
  </si>
  <si>
    <t>LO Chi Wa</t>
  </si>
  <si>
    <t>羅智華</t>
  </si>
  <si>
    <t>chiwalo3-c@my.cityu.edu.hk</t>
  </si>
  <si>
    <t>tingylui3</t>
  </si>
  <si>
    <t>LUI Ting Yat</t>
  </si>
  <si>
    <t>雷庭溢</t>
  </si>
  <si>
    <t>tingylui3-c@my.cityu.edu.hk</t>
  </si>
  <si>
    <t>yiklamlui2</t>
  </si>
  <si>
    <t>LUI Yik Lam</t>
  </si>
  <si>
    <t>雷易琳</t>
  </si>
  <si>
    <t>yiklamlui2-c@my.cityu.edu.hk</t>
  </si>
  <si>
    <t>hiuinma2</t>
  </si>
  <si>
    <t>MA Hiu In</t>
  </si>
  <si>
    <t>馬曉妍</t>
  </si>
  <si>
    <t>hiuinma2-c@my.cityu.edu.hk</t>
  </si>
  <si>
    <t>slmak9</t>
  </si>
  <si>
    <t>MAK Shing Leung</t>
  </si>
  <si>
    <t>麥成樑</t>
  </si>
  <si>
    <t>slmak9-c@my.cityu.edu.hk</t>
  </si>
  <si>
    <t>yingkmak3</t>
  </si>
  <si>
    <t>MAK Ying Kit</t>
  </si>
  <si>
    <t>麥英傑</t>
  </si>
  <si>
    <t>yingkmak3-c@my.cityu.edu.hk</t>
  </si>
  <si>
    <t>ccman5</t>
  </si>
  <si>
    <t>MAN Chi Chun</t>
  </si>
  <si>
    <t>文梓俊</t>
  </si>
  <si>
    <t>ccman5-c@my.cityu.edu.hk</t>
  </si>
  <si>
    <t>chiuyung2</t>
  </si>
  <si>
    <t>NG Chiu Yu</t>
  </si>
  <si>
    <t>吳昭宇</t>
  </si>
  <si>
    <t>chiuyung2-c@my.cityu.edu.hk</t>
  </si>
  <si>
    <t>chunyngai5</t>
  </si>
  <si>
    <t>NGAI Chun Yin</t>
  </si>
  <si>
    <t>魏進賢</t>
  </si>
  <si>
    <t>chunyngai5-c@my.cityu.edu.hk</t>
  </si>
  <si>
    <t>kamingor2</t>
  </si>
  <si>
    <t>OR Ka Ming</t>
  </si>
  <si>
    <t>柯嘉銘</t>
  </si>
  <si>
    <t>kamingor2-c@my.cityu.edu.hk</t>
  </si>
  <si>
    <t>qingrupan2</t>
  </si>
  <si>
    <t>PAN Qingrui</t>
  </si>
  <si>
    <t>潘卿銳</t>
  </si>
  <si>
    <t>qingrupan2-c@my.cityu.edu.hk</t>
  </si>
  <si>
    <t>kqian5</t>
  </si>
  <si>
    <t>QIAN Kanglong</t>
  </si>
  <si>
    <t>錢康隆</t>
  </si>
  <si>
    <t>kqian5-c@my.cityu.edu.hk</t>
  </si>
  <si>
    <t>lveshen2</t>
  </si>
  <si>
    <t>SHEN Lue</t>
  </si>
  <si>
    <t>沈略</t>
  </si>
  <si>
    <t>lveshen2-c@my.cityu.edu.hk</t>
  </si>
  <si>
    <t>kahosung3</t>
  </si>
  <si>
    <t>SUNG Ka Ho</t>
  </si>
  <si>
    <t>宋嘉豪</t>
  </si>
  <si>
    <t>kahosung3-c@my.cityu.edu.hk</t>
  </si>
  <si>
    <t>hmtai6</t>
  </si>
  <si>
    <t>TAI Ho Man</t>
  </si>
  <si>
    <t>戴皓文</t>
  </si>
  <si>
    <t>MKT</t>
  </si>
  <si>
    <t>hmtai6-c@my.cityu.edu.hk</t>
  </si>
  <si>
    <t>kinsantam2</t>
  </si>
  <si>
    <t>TAM Kin San</t>
  </si>
  <si>
    <t>譚建燊</t>
  </si>
  <si>
    <t>kinsantam2-c@my.cityu.edu.hk</t>
  </si>
  <si>
    <t>bowentan3</t>
  </si>
  <si>
    <t>TAN Bowen</t>
  </si>
  <si>
    <t>bowentan3-c@my.cityu.edu.hk</t>
  </si>
  <si>
    <t>xinyuitan2</t>
  </si>
  <si>
    <t>TAN Xinrui</t>
  </si>
  <si>
    <t>談芯蕊</t>
  </si>
  <si>
    <t>xinyuitan2-c@my.cityu.edu.hk</t>
  </si>
  <si>
    <t>wingftang3</t>
  </si>
  <si>
    <t>TANG Wing Fung</t>
  </si>
  <si>
    <t>鄧詠豐</t>
  </si>
  <si>
    <t>wingftang3-c@my.cityu.edu.hk</t>
  </si>
  <si>
    <t>tonytarng2</t>
  </si>
  <si>
    <t>TARNG Shih Chao</t>
  </si>
  <si>
    <t>tonytarng2-c@my.cityu.edu.hk</t>
  </si>
  <si>
    <t>justinto2</t>
  </si>
  <si>
    <t>TO Tsz Ho Justin</t>
  </si>
  <si>
    <t>杜梓浩</t>
  </si>
  <si>
    <t>justinto2-c@my.cityu.edu.hk</t>
  </si>
  <si>
    <t>chiwtong2</t>
  </si>
  <si>
    <t>TONG Chi Wai</t>
  </si>
  <si>
    <t>唐志偉</t>
  </si>
  <si>
    <t>chiwtong2-c@my.cityu.edu.hk</t>
  </si>
  <si>
    <t>gladytong2</t>
  </si>
  <si>
    <t>TONG Wing Sum Gladys</t>
  </si>
  <si>
    <t>湯穎琛</t>
  </si>
  <si>
    <t>gladytong2-c@my.cityu.edu.hk</t>
  </si>
  <si>
    <t>yiuttsang6</t>
  </si>
  <si>
    <t>TSANG Yiu Tong</t>
  </si>
  <si>
    <t>曾耀棠</t>
  </si>
  <si>
    <t>yiuttsang6-c@my.cityu.edu.hk</t>
  </si>
  <si>
    <t>waiktse5</t>
  </si>
  <si>
    <t>TSE Wai Kuen</t>
  </si>
  <si>
    <t>謝偉權</t>
  </si>
  <si>
    <t>waiktse5-c@my.cityu.edu.hk</t>
  </si>
  <si>
    <t>kaltsui4</t>
  </si>
  <si>
    <t>TSUI Ka Long</t>
  </si>
  <si>
    <t>徐家朗</t>
  </si>
  <si>
    <t>kaltsui4-c@my.cityu.edu.hk</t>
  </si>
  <si>
    <t>cheukhwan5</t>
  </si>
  <si>
    <t>WAN Cheuk Ho</t>
  </si>
  <si>
    <t>溫卓豪</t>
  </si>
  <si>
    <t>cheukhwan5-c@my.cityu.edu.hk</t>
  </si>
  <si>
    <t>cdwong2</t>
  </si>
  <si>
    <t>WONG Chi Duk</t>
  </si>
  <si>
    <t>黃智督</t>
  </si>
  <si>
    <t>cdwong2-c@my.cityu.edu.hk</t>
  </si>
  <si>
    <t>chswong5</t>
  </si>
  <si>
    <t>WONG Cho Hing</t>
  </si>
  <si>
    <t>黃楚卿</t>
  </si>
  <si>
    <t>chswong5-c@my.cityu.edu.hk</t>
  </si>
  <si>
    <t>kkwong229</t>
  </si>
  <si>
    <t>WONG Ka Kit</t>
  </si>
  <si>
    <t>王嘉傑</t>
  </si>
  <si>
    <t>kkwong229-c@my.cityu.edu.hk</t>
  </si>
  <si>
    <t>kaikwong24</t>
  </si>
  <si>
    <t>WONG Kai Kin</t>
  </si>
  <si>
    <t>黃棨鍵</t>
  </si>
  <si>
    <t>kaikwong24-c@my.cityu.edu.hk</t>
  </si>
  <si>
    <t>WONG Kai Yin</t>
  </si>
  <si>
    <t>kwuncwong7</t>
  </si>
  <si>
    <t>WONG Kwun Chung</t>
  </si>
  <si>
    <t>王冠中</t>
  </si>
  <si>
    <t>kwuncwong7-c@my.cityu.edu.hk</t>
  </si>
  <si>
    <t>mkwong68</t>
  </si>
  <si>
    <t>WONG Man Kan</t>
  </si>
  <si>
    <t>黃雯瑾</t>
  </si>
  <si>
    <t>mkwong68-c@my.cityu.edu.hk</t>
  </si>
  <si>
    <t>samsowong6</t>
  </si>
  <si>
    <t>WONG Samson Yiu Ting</t>
  </si>
  <si>
    <t>王耀霆</t>
  </si>
  <si>
    <t>samsowong6-c@my.cityu.edu.hk</t>
  </si>
  <si>
    <t>wingkwu3</t>
  </si>
  <si>
    <t>WU Wing Kwan</t>
  </si>
  <si>
    <t>胡榮鈞</t>
  </si>
  <si>
    <t>wingkwu3-c@my.cityu.edu.hk</t>
  </si>
  <si>
    <t>yanxin2</t>
  </si>
  <si>
    <t>XIN Yan</t>
  </si>
  <si>
    <t>辛艷</t>
  </si>
  <si>
    <t>MA</t>
  </si>
  <si>
    <t>yanxin2-c@my.cityu.edu.hk</t>
  </si>
  <si>
    <t>YAN Tsz Kit</t>
  </si>
  <si>
    <t>shentyang2</t>
  </si>
  <si>
    <t>YANG Shentao</t>
  </si>
  <si>
    <t>楊沈韜</t>
  </si>
  <si>
    <t>shentyang2-c@my.cityu.edu.hk</t>
  </si>
  <si>
    <t>coyeung4</t>
  </si>
  <si>
    <t>YEUNG Chi On</t>
  </si>
  <si>
    <t>楊子鞍</t>
  </si>
  <si>
    <t>coyeung4-c@my.cityu.edu.hk</t>
  </si>
  <si>
    <t>thyick2</t>
  </si>
  <si>
    <t>YICK Tsz Ho</t>
  </si>
  <si>
    <t>易梓豪</t>
  </si>
  <si>
    <t>BSCU2</t>
  </si>
  <si>
    <t>BSC1</t>
  </si>
  <si>
    <t>CSC</t>
  </si>
  <si>
    <t>thyick2-c@my.cityu.edu.hk</t>
  </si>
  <si>
    <t>kwaicyip3</t>
  </si>
  <si>
    <t>YIP Kwai Cheung</t>
  </si>
  <si>
    <t>葉貴祥</t>
  </si>
  <si>
    <t>kwaicyip3-c@my.cityu.edu.hk</t>
  </si>
  <si>
    <t>hongyinyu2</t>
  </si>
  <si>
    <t>YU Hong Yin</t>
  </si>
  <si>
    <t>余匡然</t>
  </si>
  <si>
    <t>hongyinyu2-c@my.cityu.edu.hk</t>
  </si>
  <si>
    <t>winglamyu7</t>
  </si>
  <si>
    <t>YU Wing Lam</t>
  </si>
  <si>
    <t>俞詠琳</t>
  </si>
  <si>
    <t>winglamyu7-c@my.cityu.edu.hk</t>
  </si>
  <si>
    <t>kayuyuen2</t>
  </si>
  <si>
    <t>YUEN Ka Yu</t>
  </si>
  <si>
    <t>阮家愉</t>
  </si>
  <si>
    <t>kayuyuen2-c@my.cityu.edu.hk</t>
  </si>
  <si>
    <t>psyuen8</t>
  </si>
  <si>
    <t>YUEN Pui Shan</t>
  </si>
  <si>
    <t>袁佩珊</t>
  </si>
  <si>
    <t>psyuen8-c@my.cityu.edu.hk</t>
  </si>
  <si>
    <t>yatlyuen2</t>
  </si>
  <si>
    <t>YUEN Yat Lun Woodi</t>
  </si>
  <si>
    <t>袁逸麟</t>
  </si>
  <si>
    <t>yatlyuen2-c@my.cityu.edu.hk</t>
  </si>
  <si>
    <t>kayiyung2</t>
  </si>
  <si>
    <t>YUNG Ka Yi</t>
  </si>
  <si>
    <t>翁嘉誼</t>
  </si>
  <si>
    <t>kayiyung2-c@my.cityu.edu.hk</t>
  </si>
  <si>
    <t>shangzeng2</t>
  </si>
  <si>
    <t>ZENG Shang</t>
  </si>
  <si>
    <t>曾上</t>
  </si>
  <si>
    <t>BBA4</t>
  </si>
  <si>
    <t>BBA</t>
  </si>
  <si>
    <t>FIN</t>
  </si>
  <si>
    <t>QFRM</t>
  </si>
  <si>
    <t>shangzeng2-c@my.cityu.edu.hk</t>
  </si>
  <si>
    <t>yzhang559</t>
  </si>
  <si>
    <t>ZHANG Yu</t>
  </si>
  <si>
    <t>張彧</t>
  </si>
  <si>
    <t>yzhang559-c@my.cityu.edu.hk</t>
  </si>
  <si>
    <t>zzhang222</t>
  </si>
  <si>
    <t>ZHANG Zhen</t>
  </si>
  <si>
    <t>張臻</t>
  </si>
  <si>
    <t>zzhang222-c@my.cityu.edu.hk</t>
  </si>
  <si>
    <t>Tut/Lab</t>
  </si>
  <si>
    <t>CourseWk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</si>
</sst>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8" fillId="0" borderId="0" xfId="0" applyFont="1"/>
    <xf numFmtId="0" fontId="8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FF00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79" zoomScale="115" zoomScaleNormal="115" workbookViewId="0">
      <selection activeCell="A80" sqref="A80"/>
    </sheetView>
  </sheetViews>
  <sheetFormatPr defaultColWidth="8.85546875" defaultRowHeight="15" x14ac:dyDescent="0.25"/>
  <cols>
    <col min="1" max="1" width="12" customWidth="1"/>
    <col min="2" max="2" width="13" customWidth="1"/>
    <col min="3" max="3" width="19.28515625" customWidth="1"/>
    <col min="5" max="5" width="4.7109375" customWidth="1"/>
    <col min="6" max="6" width="5.28515625" customWidth="1"/>
    <col min="7" max="7" width="12.28515625" customWidth="1"/>
    <col min="12" max="12" width="7.5703125" customWidth="1"/>
    <col min="15" max="15" width="18.5703125" customWidth="1"/>
    <col min="16" max="16" width="10.85546875" customWidth="1"/>
    <col min="18" max="18" width="10.85546875" customWidth="1"/>
  </cols>
  <sheetData>
    <row r="1" spans="1:21" s="1" customFormat="1" x14ac:dyDescent="0.25">
      <c r="A1" s="2" t="s">
        <v>0</v>
      </c>
      <c r="B1" s="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" t="s">
        <v>462</v>
      </c>
      <c r="U1" s="1" t="s">
        <v>463</v>
      </c>
    </row>
    <row r="2" spans="1:21" x14ac:dyDescent="0.25">
      <c r="A2" s="3">
        <v>53567706</v>
      </c>
      <c r="B2" s="3" t="s">
        <v>18</v>
      </c>
      <c r="C2" s="9" t="s">
        <v>19</v>
      </c>
      <c r="D2" s="9" t="s">
        <v>20</v>
      </c>
      <c r="E2" s="9" t="s">
        <v>21</v>
      </c>
      <c r="F2" s="9"/>
      <c r="G2" s="9" t="s">
        <v>22</v>
      </c>
      <c r="H2" s="9" t="s">
        <v>23</v>
      </c>
      <c r="I2" s="9" t="s">
        <v>24</v>
      </c>
      <c r="J2" s="9" t="s">
        <v>25</v>
      </c>
      <c r="K2" s="9"/>
      <c r="L2" s="9"/>
      <c r="M2" s="9">
        <v>2013</v>
      </c>
      <c r="N2" s="9" t="s">
        <v>26</v>
      </c>
      <c r="O2" s="9" t="s">
        <v>27</v>
      </c>
      <c r="P2" s="9">
        <v>14</v>
      </c>
      <c r="Q2" s="9">
        <v>49</v>
      </c>
      <c r="R2" s="9">
        <v>68</v>
      </c>
      <c r="S2" s="17">
        <v>1</v>
      </c>
      <c r="U2">
        <f>(S2+0.08*R2+0.2*Q2+0.14*P2)*2.5</f>
        <v>45.500000000000007</v>
      </c>
    </row>
    <row r="3" spans="1:21" x14ac:dyDescent="0.25">
      <c r="A3" s="3">
        <v>53569226</v>
      </c>
      <c r="B3" s="3" t="s">
        <v>28</v>
      </c>
      <c r="C3" s="9" t="s">
        <v>29</v>
      </c>
      <c r="D3" s="9" t="s">
        <v>30</v>
      </c>
      <c r="E3" s="9" t="s">
        <v>21</v>
      </c>
      <c r="F3" s="9" t="s">
        <v>31</v>
      </c>
      <c r="G3" s="9" t="s">
        <v>32</v>
      </c>
      <c r="H3" s="9" t="s">
        <v>23</v>
      </c>
      <c r="I3" s="9" t="s">
        <v>24</v>
      </c>
      <c r="J3" s="9" t="s">
        <v>25</v>
      </c>
      <c r="K3" s="9"/>
      <c r="L3" s="9"/>
      <c r="M3" s="9">
        <v>2013</v>
      </c>
      <c r="N3" s="9" t="s">
        <v>26</v>
      </c>
      <c r="O3" s="9" t="s">
        <v>33</v>
      </c>
      <c r="P3" s="9">
        <v>44</v>
      </c>
      <c r="Q3" s="9">
        <v>77</v>
      </c>
      <c r="R3" s="9">
        <v>86</v>
      </c>
      <c r="S3" s="17">
        <v>3.5</v>
      </c>
      <c r="U3">
        <f>(S3+0.08*R3+0.2*Q3+0.14*P3)*2.5</f>
        <v>79.850000000000009</v>
      </c>
    </row>
    <row r="4" spans="1:21" x14ac:dyDescent="0.25">
      <c r="A4" s="3">
        <v>53218475</v>
      </c>
      <c r="B4" s="3" t="s">
        <v>34</v>
      </c>
      <c r="C4" s="9" t="s">
        <v>35</v>
      </c>
      <c r="D4" s="9" t="s">
        <v>36</v>
      </c>
      <c r="E4" s="9" t="s">
        <v>21</v>
      </c>
      <c r="F4" s="9" t="s">
        <v>37</v>
      </c>
      <c r="G4" s="9" t="s">
        <v>32</v>
      </c>
      <c r="H4" s="9" t="s">
        <v>38</v>
      </c>
      <c r="I4" s="9" t="s">
        <v>24</v>
      </c>
      <c r="J4" s="9" t="s">
        <v>25</v>
      </c>
      <c r="K4" s="9"/>
      <c r="L4" s="9"/>
      <c r="M4" s="9">
        <v>2014</v>
      </c>
      <c r="N4" s="9" t="s">
        <v>26</v>
      </c>
      <c r="O4" s="9" t="s">
        <v>39</v>
      </c>
      <c r="P4" s="9">
        <v>44</v>
      </c>
      <c r="Q4" s="9">
        <v>63</v>
      </c>
      <c r="R4" s="9">
        <v>59</v>
      </c>
      <c r="S4" s="17">
        <v>5</v>
      </c>
      <c r="U4">
        <f>(S4+0.08*R4+0.2*Q4+0.14*P4)*2.5</f>
        <v>71.2</v>
      </c>
    </row>
    <row r="5" spans="1:21" x14ac:dyDescent="0.25">
      <c r="A5" s="3">
        <v>53095298</v>
      </c>
      <c r="B5" s="3" t="s">
        <v>40</v>
      </c>
      <c r="C5" s="9" t="s">
        <v>41</v>
      </c>
      <c r="D5" s="9" t="s">
        <v>42</v>
      </c>
      <c r="E5" s="9" t="s">
        <v>21</v>
      </c>
      <c r="F5" s="9"/>
      <c r="G5" s="9" t="s">
        <v>22</v>
      </c>
      <c r="H5" s="9" t="s">
        <v>23</v>
      </c>
      <c r="I5" s="9" t="s">
        <v>24</v>
      </c>
      <c r="J5" s="9" t="s">
        <v>25</v>
      </c>
      <c r="K5" s="9"/>
      <c r="L5" s="9"/>
      <c r="M5" s="9">
        <v>2012</v>
      </c>
      <c r="N5" s="9" t="s">
        <v>26</v>
      </c>
      <c r="O5" s="9" t="s">
        <v>43</v>
      </c>
      <c r="P5" s="9">
        <v>46</v>
      </c>
      <c r="Q5" s="9">
        <v>85</v>
      </c>
      <c r="R5" s="9">
        <v>93</v>
      </c>
      <c r="S5" s="17">
        <v>5</v>
      </c>
      <c r="U5">
        <f>(S5+0.08*R5+0.2*Q5+0.14*P5)*2.5</f>
        <v>89.7</v>
      </c>
    </row>
    <row r="6" spans="1:21" s="5" customFormat="1" x14ac:dyDescent="0.25">
      <c r="A6" s="4">
        <v>53576278</v>
      </c>
      <c r="B6" s="4"/>
      <c r="C6" s="10" t="s">
        <v>44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>
        <v>48</v>
      </c>
      <c r="Q6" s="10">
        <v>71</v>
      </c>
      <c r="R6" s="10">
        <v>80</v>
      </c>
      <c r="S6" s="5">
        <v>5</v>
      </c>
      <c r="U6" s="5">
        <f>(S6+0.08*R6+0.2*Q6+0.14*P6)*2.5</f>
        <v>80.8</v>
      </c>
    </row>
    <row r="7" spans="1:21" x14ac:dyDescent="0.25">
      <c r="A7" s="3">
        <v>53086960</v>
      </c>
      <c r="B7" s="3" t="s">
        <v>45</v>
      </c>
      <c r="C7" s="9" t="s">
        <v>46</v>
      </c>
      <c r="D7" s="9" t="s">
        <v>47</v>
      </c>
      <c r="E7" s="9" t="s">
        <v>21</v>
      </c>
      <c r="F7" s="9" t="s">
        <v>37</v>
      </c>
      <c r="G7" s="9" t="s">
        <v>22</v>
      </c>
      <c r="H7" s="9" t="s">
        <v>23</v>
      </c>
      <c r="I7" s="9" t="s">
        <v>24</v>
      </c>
      <c r="J7" s="9" t="s">
        <v>25</v>
      </c>
      <c r="K7" s="9"/>
      <c r="L7" s="9"/>
      <c r="M7" s="9">
        <v>2012</v>
      </c>
      <c r="N7" s="9" t="s">
        <v>26</v>
      </c>
      <c r="O7" s="9" t="s">
        <v>48</v>
      </c>
      <c r="P7" s="9">
        <v>47</v>
      </c>
      <c r="Q7" s="9">
        <v>50</v>
      </c>
      <c r="R7" s="9">
        <v>85</v>
      </c>
      <c r="S7" s="18">
        <v>3</v>
      </c>
      <c r="U7">
        <f>(S7+0.08*R7+0.2*Q7+0.14*P7)*2.5</f>
        <v>65.95</v>
      </c>
    </row>
    <row r="8" spans="1:21" x14ac:dyDescent="0.25">
      <c r="A8" s="3">
        <v>53573135</v>
      </c>
      <c r="B8" s="3" t="s">
        <v>49</v>
      </c>
      <c r="C8" s="9" t="s">
        <v>50</v>
      </c>
      <c r="D8" s="9" t="s">
        <v>51</v>
      </c>
      <c r="E8" s="9" t="s">
        <v>21</v>
      </c>
      <c r="F8" s="9"/>
      <c r="G8" s="9" t="s">
        <v>32</v>
      </c>
      <c r="H8" s="9" t="s">
        <v>23</v>
      </c>
      <c r="I8" s="9" t="s">
        <v>24</v>
      </c>
      <c r="J8" s="9" t="s">
        <v>25</v>
      </c>
      <c r="K8" s="9"/>
      <c r="L8" s="9"/>
      <c r="M8" s="9">
        <v>2013</v>
      </c>
      <c r="N8" s="9" t="s">
        <v>26</v>
      </c>
      <c r="O8" s="9" t="s">
        <v>52</v>
      </c>
      <c r="P8" s="9">
        <v>38</v>
      </c>
      <c r="Q8" s="9">
        <v>55</v>
      </c>
      <c r="R8" s="9">
        <v>75</v>
      </c>
      <c r="S8" s="17">
        <v>5</v>
      </c>
      <c r="U8">
        <f>(S8+0.08*R8+0.2*Q8+0.14*P8)*2.5</f>
        <v>68.3</v>
      </c>
    </row>
    <row r="9" spans="1:21" x14ac:dyDescent="0.25">
      <c r="A9" s="3">
        <v>53083054</v>
      </c>
      <c r="B9" s="3" t="s">
        <v>53</v>
      </c>
      <c r="C9" s="9" t="s">
        <v>54</v>
      </c>
      <c r="D9" s="9" t="s">
        <v>55</v>
      </c>
      <c r="E9" s="9" t="s">
        <v>21</v>
      </c>
      <c r="F9" s="9"/>
      <c r="G9" s="9" t="s">
        <v>22</v>
      </c>
      <c r="H9" s="9" t="s">
        <v>23</v>
      </c>
      <c r="I9" s="9" t="s">
        <v>24</v>
      </c>
      <c r="J9" s="9" t="s">
        <v>25</v>
      </c>
      <c r="K9" s="9"/>
      <c r="L9" s="9"/>
      <c r="M9" s="9">
        <v>2012</v>
      </c>
      <c r="N9" s="9" t="s">
        <v>26</v>
      </c>
      <c r="O9" s="9" t="s">
        <v>56</v>
      </c>
      <c r="P9" s="9">
        <v>45</v>
      </c>
      <c r="Q9" s="9">
        <v>58</v>
      </c>
      <c r="R9" s="9">
        <v>80</v>
      </c>
      <c r="S9" s="17">
        <v>2</v>
      </c>
      <c r="U9">
        <f>(S9+0.08*R9+0.2*Q9+0.14*P9)*2.5</f>
        <v>65.75</v>
      </c>
    </row>
    <row r="10" spans="1:21" x14ac:dyDescent="0.25">
      <c r="A10" s="3">
        <v>53564396</v>
      </c>
      <c r="B10" s="3" t="s">
        <v>57</v>
      </c>
      <c r="C10" s="9" t="s">
        <v>58</v>
      </c>
      <c r="D10" s="9" t="s">
        <v>59</v>
      </c>
      <c r="E10" s="9" t="s">
        <v>21</v>
      </c>
      <c r="F10" s="9" t="s">
        <v>31</v>
      </c>
      <c r="G10" s="9" t="s">
        <v>22</v>
      </c>
      <c r="H10" s="9" t="s">
        <v>23</v>
      </c>
      <c r="I10" s="9" t="s">
        <v>24</v>
      </c>
      <c r="J10" s="9" t="s">
        <v>25</v>
      </c>
      <c r="K10" s="9"/>
      <c r="L10" s="9"/>
      <c r="M10" s="9">
        <v>2013</v>
      </c>
      <c r="N10" s="9" t="s">
        <v>26</v>
      </c>
      <c r="O10" s="9" t="s">
        <v>60</v>
      </c>
      <c r="P10" s="9">
        <v>41</v>
      </c>
      <c r="Q10" s="9">
        <v>53</v>
      </c>
      <c r="R10" s="9">
        <v>45</v>
      </c>
      <c r="S10" s="18">
        <v>4.5</v>
      </c>
      <c r="U10">
        <f>(S10+0.08*R10+0.2*Q10+0.14*P10)*2.5</f>
        <v>61.100000000000009</v>
      </c>
    </row>
    <row r="11" spans="1:21" x14ac:dyDescent="0.25">
      <c r="A11" s="3">
        <v>53558887</v>
      </c>
      <c r="B11" s="3" t="s">
        <v>61</v>
      </c>
      <c r="C11" s="9" t="s">
        <v>62</v>
      </c>
      <c r="D11" s="9" t="s">
        <v>63</v>
      </c>
      <c r="E11" s="9" t="s">
        <v>21</v>
      </c>
      <c r="F11" s="9" t="s">
        <v>37</v>
      </c>
      <c r="G11" s="9" t="s">
        <v>22</v>
      </c>
      <c r="H11" s="9" t="s">
        <v>23</v>
      </c>
      <c r="I11" s="9" t="s">
        <v>24</v>
      </c>
      <c r="J11" s="9" t="s">
        <v>25</v>
      </c>
      <c r="K11" s="9" t="s">
        <v>64</v>
      </c>
      <c r="L11" s="9"/>
      <c r="M11" s="9">
        <v>2013</v>
      </c>
      <c r="N11" s="9" t="s">
        <v>26</v>
      </c>
      <c r="O11" s="9" t="s">
        <v>65</v>
      </c>
      <c r="P11" s="9">
        <v>42</v>
      </c>
      <c r="Q11" s="9">
        <v>60</v>
      </c>
      <c r="R11" s="9">
        <v>74</v>
      </c>
      <c r="S11" s="18">
        <v>5</v>
      </c>
      <c r="U11">
        <f>(S11+0.08*R11+0.2*Q11+0.14*P11)*2.5</f>
        <v>72.000000000000014</v>
      </c>
    </row>
    <row r="12" spans="1:21" x14ac:dyDescent="0.25">
      <c r="A12" s="3">
        <v>53086751</v>
      </c>
      <c r="B12" s="3" t="s">
        <v>66</v>
      </c>
      <c r="C12" s="9" t="s">
        <v>67</v>
      </c>
      <c r="D12" s="9" t="s">
        <v>68</v>
      </c>
      <c r="E12" s="9" t="s">
        <v>21</v>
      </c>
      <c r="F12" s="9"/>
      <c r="G12" s="9" t="s">
        <v>22</v>
      </c>
      <c r="H12" s="9" t="s">
        <v>23</v>
      </c>
      <c r="I12" s="9" t="s">
        <v>24</v>
      </c>
      <c r="J12" s="9" t="s">
        <v>25</v>
      </c>
      <c r="K12" s="9"/>
      <c r="L12" s="9"/>
      <c r="M12" s="9">
        <v>2012</v>
      </c>
      <c r="N12" s="9" t="s">
        <v>26</v>
      </c>
      <c r="O12" s="9" t="s">
        <v>69</v>
      </c>
      <c r="P12" s="9">
        <v>44</v>
      </c>
      <c r="Q12" s="9">
        <v>62</v>
      </c>
      <c r="R12" s="9">
        <v>85</v>
      </c>
      <c r="S12" s="17">
        <v>4.5</v>
      </c>
      <c r="U12">
        <f>(S12+0.08*R12+0.2*Q12+0.14*P12)*2.5</f>
        <v>74.650000000000006</v>
      </c>
    </row>
    <row r="13" spans="1:21" x14ac:dyDescent="0.25">
      <c r="A13" s="3">
        <v>53566586</v>
      </c>
      <c r="B13" s="3" t="s">
        <v>70</v>
      </c>
      <c r="C13" s="9" t="s">
        <v>71</v>
      </c>
      <c r="D13" s="9" t="s">
        <v>72</v>
      </c>
      <c r="E13" s="9" t="s">
        <v>21</v>
      </c>
      <c r="F13" s="9" t="s">
        <v>37</v>
      </c>
      <c r="G13" s="9" t="s">
        <v>22</v>
      </c>
      <c r="H13" s="9" t="s">
        <v>23</v>
      </c>
      <c r="I13" s="9" t="s">
        <v>24</v>
      </c>
      <c r="J13" s="9" t="s">
        <v>25</v>
      </c>
      <c r="K13" s="9"/>
      <c r="L13" s="9"/>
      <c r="M13" s="9">
        <v>2013</v>
      </c>
      <c r="N13" s="9" t="s">
        <v>26</v>
      </c>
      <c r="O13" s="9" t="s">
        <v>73</v>
      </c>
      <c r="P13" s="9">
        <v>47</v>
      </c>
      <c r="Q13" s="9">
        <v>59</v>
      </c>
      <c r="R13" s="9">
        <v>75</v>
      </c>
      <c r="S13" s="18">
        <v>4</v>
      </c>
      <c r="U13">
        <f>(S13+0.08*R13+0.2*Q13+0.14*P13)*2.5</f>
        <v>70.95</v>
      </c>
    </row>
    <row r="14" spans="1:21" x14ac:dyDescent="0.25">
      <c r="A14" s="3">
        <v>53561068</v>
      </c>
      <c r="B14" s="3" t="s">
        <v>74</v>
      </c>
      <c r="C14" s="9" t="s">
        <v>75</v>
      </c>
      <c r="D14" s="9" t="s">
        <v>76</v>
      </c>
      <c r="E14" s="9" t="s">
        <v>21</v>
      </c>
      <c r="F14" s="9"/>
      <c r="G14" s="9" t="s">
        <v>32</v>
      </c>
      <c r="H14" s="9" t="s">
        <v>23</v>
      </c>
      <c r="I14" s="9" t="s">
        <v>24</v>
      </c>
      <c r="J14" s="9" t="s">
        <v>25</v>
      </c>
      <c r="K14" s="9"/>
      <c r="L14" s="9"/>
      <c r="M14" s="9">
        <v>2013</v>
      </c>
      <c r="N14" s="9" t="s">
        <v>26</v>
      </c>
      <c r="O14" s="9" t="s">
        <v>77</v>
      </c>
      <c r="P14" s="9">
        <v>47</v>
      </c>
      <c r="Q14" s="9">
        <v>67</v>
      </c>
      <c r="R14" s="9">
        <v>61</v>
      </c>
      <c r="S14" s="17">
        <v>5</v>
      </c>
      <c r="U14">
        <f>(S14+0.08*R14+0.2*Q14+0.14*P14)*2.5</f>
        <v>74.650000000000006</v>
      </c>
    </row>
    <row r="15" spans="1:21" x14ac:dyDescent="0.25">
      <c r="A15" s="3">
        <v>53574943</v>
      </c>
      <c r="B15" s="3" t="s">
        <v>78</v>
      </c>
      <c r="C15" s="9" t="s">
        <v>79</v>
      </c>
      <c r="D15" s="9" t="s">
        <v>80</v>
      </c>
      <c r="E15" s="9" t="s">
        <v>21</v>
      </c>
      <c r="F15" s="9"/>
      <c r="G15" s="9" t="s">
        <v>32</v>
      </c>
      <c r="H15" s="9" t="s">
        <v>23</v>
      </c>
      <c r="I15" s="9" t="s">
        <v>24</v>
      </c>
      <c r="J15" s="9" t="s">
        <v>25</v>
      </c>
      <c r="K15" s="9"/>
      <c r="L15" s="9"/>
      <c r="M15" s="9">
        <v>2013</v>
      </c>
      <c r="N15" s="9" t="s">
        <v>26</v>
      </c>
      <c r="O15" s="9" t="s">
        <v>81</v>
      </c>
      <c r="P15" s="9">
        <v>42</v>
      </c>
      <c r="Q15" s="9">
        <v>51</v>
      </c>
      <c r="R15" s="9">
        <v>86</v>
      </c>
      <c r="S15" s="17">
        <v>4.5</v>
      </c>
      <c r="U15">
        <f>(S15+0.08*R15+0.2*Q15+0.14*P15)*2.5</f>
        <v>68.650000000000006</v>
      </c>
    </row>
    <row r="16" spans="1:21" x14ac:dyDescent="0.25">
      <c r="A16" s="3">
        <v>53057884</v>
      </c>
      <c r="B16" s="3" t="s">
        <v>82</v>
      </c>
      <c r="C16" s="9" t="s">
        <v>83</v>
      </c>
      <c r="D16" s="9" t="s">
        <v>84</v>
      </c>
      <c r="E16" s="9" t="s">
        <v>21</v>
      </c>
      <c r="F16" s="9" t="s">
        <v>37</v>
      </c>
      <c r="G16" s="9" t="s">
        <v>32</v>
      </c>
      <c r="H16" s="9" t="s">
        <v>85</v>
      </c>
      <c r="I16" s="9" t="s">
        <v>24</v>
      </c>
      <c r="J16" s="9" t="s">
        <v>25</v>
      </c>
      <c r="K16" s="9"/>
      <c r="L16" s="9"/>
      <c r="M16" s="9">
        <v>2014</v>
      </c>
      <c r="N16" s="9" t="s">
        <v>26</v>
      </c>
      <c r="O16" s="9" t="s">
        <v>86</v>
      </c>
      <c r="P16" s="9">
        <v>39</v>
      </c>
      <c r="Q16" s="9">
        <v>67</v>
      </c>
      <c r="R16" s="9">
        <v>68</v>
      </c>
      <c r="S16" s="18">
        <v>5</v>
      </c>
      <c r="U16">
        <f>(S16+0.08*R16+0.2*Q16+0.14*P16)*2.5</f>
        <v>73.250000000000014</v>
      </c>
    </row>
    <row r="17" spans="1:21" x14ac:dyDescent="0.25">
      <c r="A17" s="3">
        <v>53907219</v>
      </c>
      <c r="B17" s="3" t="s">
        <v>87</v>
      </c>
      <c r="C17" s="9" t="s">
        <v>88</v>
      </c>
      <c r="D17" s="9" t="s">
        <v>89</v>
      </c>
      <c r="E17" s="9" t="s">
        <v>21</v>
      </c>
      <c r="F17" s="9" t="s">
        <v>37</v>
      </c>
      <c r="G17" s="9" t="s">
        <v>32</v>
      </c>
      <c r="H17" s="9" t="s">
        <v>85</v>
      </c>
      <c r="I17" s="9" t="s">
        <v>24</v>
      </c>
      <c r="J17" s="9" t="s">
        <v>25</v>
      </c>
      <c r="K17" s="9"/>
      <c r="L17" s="9"/>
      <c r="M17" s="9">
        <v>2014</v>
      </c>
      <c r="N17" s="9" t="s">
        <v>26</v>
      </c>
      <c r="O17" s="9" t="s">
        <v>90</v>
      </c>
      <c r="P17" s="9">
        <v>46</v>
      </c>
      <c r="Q17" s="9">
        <v>70</v>
      </c>
      <c r="R17" s="9">
        <v>88</v>
      </c>
      <c r="S17" s="18">
        <v>5</v>
      </c>
      <c r="U17">
        <f>(S17+0.08*R17+0.2*Q17+0.14*P17)*2.5</f>
        <v>81.199999999999989</v>
      </c>
    </row>
    <row r="18" spans="1:21" x14ac:dyDescent="0.25">
      <c r="A18" s="3">
        <v>53558838</v>
      </c>
      <c r="B18" s="3" t="s">
        <v>91</v>
      </c>
      <c r="C18" s="9" t="s">
        <v>92</v>
      </c>
      <c r="D18" s="9" t="s">
        <v>93</v>
      </c>
      <c r="E18" s="9" t="s">
        <v>21</v>
      </c>
      <c r="F18" s="9"/>
      <c r="G18" s="9" t="s">
        <v>22</v>
      </c>
      <c r="H18" s="9" t="s">
        <v>23</v>
      </c>
      <c r="I18" s="9" t="s">
        <v>24</v>
      </c>
      <c r="J18" s="9" t="s">
        <v>25</v>
      </c>
      <c r="K18" s="9"/>
      <c r="L18" s="9"/>
      <c r="M18" s="9">
        <v>2013</v>
      </c>
      <c r="N18" s="9" t="s">
        <v>26</v>
      </c>
      <c r="O18" s="9" t="s">
        <v>94</v>
      </c>
      <c r="P18" s="9">
        <v>37</v>
      </c>
      <c r="Q18" s="9">
        <v>62</v>
      </c>
      <c r="R18" s="9">
        <v>78</v>
      </c>
      <c r="S18" s="17">
        <v>5</v>
      </c>
      <c r="U18">
        <f>(S18+0.08*R18+0.2*Q18+0.14*P18)*2.5</f>
        <v>72.05</v>
      </c>
    </row>
    <row r="19" spans="1:21" x14ac:dyDescent="0.25">
      <c r="A19" s="3">
        <v>53020633</v>
      </c>
      <c r="B19" s="3" t="s">
        <v>95</v>
      </c>
      <c r="C19" s="9" t="s">
        <v>96</v>
      </c>
      <c r="D19" s="9" t="s">
        <v>97</v>
      </c>
      <c r="E19" s="9" t="s">
        <v>21</v>
      </c>
      <c r="F19" s="9"/>
      <c r="G19" s="9" t="s">
        <v>22</v>
      </c>
      <c r="H19" s="9" t="s">
        <v>85</v>
      </c>
      <c r="I19" s="9" t="s">
        <v>24</v>
      </c>
      <c r="J19" s="9" t="s">
        <v>25</v>
      </c>
      <c r="K19" s="9" t="s">
        <v>98</v>
      </c>
      <c r="L19" s="9"/>
      <c r="M19" s="9">
        <v>2012</v>
      </c>
      <c r="N19" s="9" t="s">
        <v>26</v>
      </c>
      <c r="O19" s="9" t="s">
        <v>99</v>
      </c>
      <c r="P19" s="9">
        <v>35</v>
      </c>
      <c r="Q19" s="9">
        <v>63</v>
      </c>
      <c r="R19" s="16">
        <v>71</v>
      </c>
      <c r="S19" s="18">
        <v>3</v>
      </c>
      <c r="U19">
        <f>(S19+0.08*R19+0.2*Q19+0.14*P19)*2.5</f>
        <v>65.45</v>
      </c>
    </row>
    <row r="20" spans="1:21" x14ac:dyDescent="0.25">
      <c r="A20" s="3">
        <v>53562700</v>
      </c>
      <c r="B20" s="3" t="s">
        <v>100</v>
      </c>
      <c r="C20" s="9" t="s">
        <v>101</v>
      </c>
      <c r="D20" s="9" t="s">
        <v>102</v>
      </c>
      <c r="E20" s="9" t="s">
        <v>21</v>
      </c>
      <c r="F20" s="9"/>
      <c r="G20" s="9" t="s">
        <v>32</v>
      </c>
      <c r="H20" s="9" t="s">
        <v>23</v>
      </c>
      <c r="I20" s="9" t="s">
        <v>24</v>
      </c>
      <c r="J20" s="9" t="s">
        <v>25</v>
      </c>
      <c r="K20" s="9"/>
      <c r="L20" s="9"/>
      <c r="M20" s="9">
        <v>2013</v>
      </c>
      <c r="N20" s="9" t="s">
        <v>26</v>
      </c>
      <c r="O20" s="9" t="s">
        <v>103</v>
      </c>
      <c r="P20" s="9">
        <v>38</v>
      </c>
      <c r="Q20" s="9">
        <v>54</v>
      </c>
      <c r="R20" s="9">
        <v>77</v>
      </c>
      <c r="S20" s="17">
        <v>3</v>
      </c>
      <c r="U20">
        <f>(S20+0.08*R20+0.2*Q20+0.14*P20)*2.5</f>
        <v>63.2</v>
      </c>
    </row>
    <row r="21" spans="1:21" x14ac:dyDescent="0.25">
      <c r="A21" s="3">
        <v>53558920</v>
      </c>
      <c r="B21" s="3" t="s">
        <v>104</v>
      </c>
      <c r="C21" s="9" t="s">
        <v>105</v>
      </c>
      <c r="D21" s="9" t="s">
        <v>106</v>
      </c>
      <c r="E21" s="9" t="s">
        <v>21</v>
      </c>
      <c r="F21" s="9"/>
      <c r="G21" s="9" t="s">
        <v>32</v>
      </c>
      <c r="H21" s="9" t="s">
        <v>23</v>
      </c>
      <c r="I21" s="9" t="s">
        <v>24</v>
      </c>
      <c r="J21" s="9" t="s">
        <v>25</v>
      </c>
      <c r="K21" s="9" t="s">
        <v>107</v>
      </c>
      <c r="L21" s="9"/>
      <c r="M21" s="9">
        <v>2013</v>
      </c>
      <c r="N21" s="9" t="s">
        <v>26</v>
      </c>
      <c r="O21" s="9" t="s">
        <v>108</v>
      </c>
      <c r="P21" s="9">
        <v>42</v>
      </c>
      <c r="Q21" s="9">
        <v>72</v>
      </c>
      <c r="R21" s="9">
        <v>85</v>
      </c>
      <c r="S21" s="18">
        <v>5</v>
      </c>
      <c r="U21">
        <f>(S21+0.08*R21+0.2*Q21+0.14*P21)*2.5</f>
        <v>80.200000000000017</v>
      </c>
    </row>
    <row r="22" spans="1:21" x14ac:dyDescent="0.25">
      <c r="A22" s="3">
        <v>53570354</v>
      </c>
      <c r="B22" s="3" t="s">
        <v>109</v>
      </c>
      <c r="C22" s="9" t="s">
        <v>110</v>
      </c>
      <c r="D22" s="9" t="s">
        <v>111</v>
      </c>
      <c r="E22" s="9" t="s">
        <v>21</v>
      </c>
      <c r="F22" s="9"/>
      <c r="G22" s="9" t="s">
        <v>32</v>
      </c>
      <c r="H22" s="9" t="s">
        <v>23</v>
      </c>
      <c r="I22" s="9" t="s">
        <v>24</v>
      </c>
      <c r="J22" s="9" t="s">
        <v>25</v>
      </c>
      <c r="K22" s="9"/>
      <c r="L22" s="9"/>
      <c r="M22" s="9">
        <v>2013</v>
      </c>
      <c r="N22" s="9" t="s">
        <v>26</v>
      </c>
      <c r="O22" s="9" t="s">
        <v>112</v>
      </c>
      <c r="P22" s="9">
        <v>47</v>
      </c>
      <c r="Q22" s="9">
        <v>65</v>
      </c>
      <c r="R22" s="9">
        <v>78</v>
      </c>
      <c r="S22" s="17">
        <v>4</v>
      </c>
      <c r="U22">
        <f>(S22+0.08*R22+0.2*Q22+0.14*P22)*2.5</f>
        <v>74.550000000000011</v>
      </c>
    </row>
    <row r="23" spans="1:21" x14ac:dyDescent="0.25">
      <c r="A23" s="3">
        <v>53705044</v>
      </c>
      <c r="B23" s="3" t="s">
        <v>113</v>
      </c>
      <c r="C23" s="9" t="s">
        <v>114</v>
      </c>
      <c r="D23" s="9"/>
      <c r="E23" s="9" t="s">
        <v>21</v>
      </c>
      <c r="F23" s="9"/>
      <c r="G23" s="9" t="s">
        <v>22</v>
      </c>
      <c r="H23" s="9" t="s">
        <v>85</v>
      </c>
      <c r="I23" s="9" t="s">
        <v>24</v>
      </c>
      <c r="J23" s="9" t="s">
        <v>115</v>
      </c>
      <c r="K23" s="9"/>
      <c r="L23" s="9"/>
      <c r="M23" s="9">
        <v>2014</v>
      </c>
      <c r="N23" s="9" t="s">
        <v>26</v>
      </c>
      <c r="O23" s="9" t="s">
        <v>116</v>
      </c>
      <c r="P23" s="9">
        <v>49</v>
      </c>
      <c r="Q23" s="9">
        <v>57</v>
      </c>
      <c r="R23" s="9">
        <v>79</v>
      </c>
      <c r="S23" s="18">
        <v>5</v>
      </c>
      <c r="U23">
        <f>(S23+0.08*R23+0.2*Q23+0.14*P23)*2.5</f>
        <v>73.949999999999989</v>
      </c>
    </row>
    <row r="24" spans="1:21" x14ac:dyDescent="0.25">
      <c r="A24" s="3">
        <v>52909946</v>
      </c>
      <c r="B24" s="3" t="s">
        <v>117</v>
      </c>
      <c r="C24" s="9" t="s">
        <v>118</v>
      </c>
      <c r="D24" s="9"/>
      <c r="E24" s="9" t="s">
        <v>21</v>
      </c>
      <c r="F24" s="9"/>
      <c r="G24" s="9" t="s">
        <v>32</v>
      </c>
      <c r="H24" s="9" t="s">
        <v>23</v>
      </c>
      <c r="I24" s="9" t="s">
        <v>24</v>
      </c>
      <c r="J24" s="9" t="s">
        <v>115</v>
      </c>
      <c r="K24" s="9"/>
      <c r="L24" s="9"/>
      <c r="M24" s="9">
        <v>2012</v>
      </c>
      <c r="N24" s="9" t="s">
        <v>26</v>
      </c>
      <c r="O24" s="9" t="s">
        <v>119</v>
      </c>
      <c r="P24" s="9">
        <v>47</v>
      </c>
      <c r="Q24" s="9">
        <v>82</v>
      </c>
      <c r="R24" s="9">
        <v>88</v>
      </c>
      <c r="S24" s="17">
        <v>3</v>
      </c>
      <c r="U24">
        <f>(S24+0.08*R24+0.2*Q24+0.14*P24)*2.5</f>
        <v>82.550000000000011</v>
      </c>
    </row>
    <row r="25" spans="1:21" x14ac:dyDescent="0.25">
      <c r="A25" s="3">
        <v>53570317</v>
      </c>
      <c r="B25" s="3" t="s">
        <v>120</v>
      </c>
      <c r="C25" s="9" t="s">
        <v>121</v>
      </c>
      <c r="D25" s="9" t="s">
        <v>122</v>
      </c>
      <c r="E25" s="9" t="s">
        <v>21</v>
      </c>
      <c r="F25" s="9"/>
      <c r="G25" s="9" t="s">
        <v>32</v>
      </c>
      <c r="H25" s="9" t="s">
        <v>23</v>
      </c>
      <c r="I25" s="9" t="s">
        <v>24</v>
      </c>
      <c r="J25" s="9" t="s">
        <v>25</v>
      </c>
      <c r="K25" s="9"/>
      <c r="L25" s="9"/>
      <c r="M25" s="9">
        <v>2013</v>
      </c>
      <c r="N25" s="9" t="s">
        <v>26</v>
      </c>
      <c r="O25" s="9" t="s">
        <v>123</v>
      </c>
      <c r="P25" s="9">
        <v>35</v>
      </c>
      <c r="Q25" s="9">
        <v>43</v>
      </c>
      <c r="R25" s="9">
        <v>86</v>
      </c>
      <c r="S25" s="18">
        <v>4.5</v>
      </c>
      <c r="U25">
        <f>(S25+0.08*R25+0.2*Q25+0.14*P25)*2.5</f>
        <v>62.199999999999989</v>
      </c>
    </row>
    <row r="26" spans="1:21" x14ac:dyDescent="0.25">
      <c r="A26" s="3">
        <v>54241292</v>
      </c>
      <c r="B26" s="3" t="s">
        <v>124</v>
      </c>
      <c r="C26" s="9" t="s">
        <v>125</v>
      </c>
      <c r="D26" s="9" t="s">
        <v>126</v>
      </c>
      <c r="E26" s="9" t="s">
        <v>21</v>
      </c>
      <c r="F26" s="9" t="s">
        <v>31</v>
      </c>
      <c r="G26" s="9" t="s">
        <v>32</v>
      </c>
      <c r="H26" s="9" t="s">
        <v>127</v>
      </c>
      <c r="I26" s="9" t="s">
        <v>128</v>
      </c>
      <c r="J26" s="9" t="s">
        <v>25</v>
      </c>
      <c r="K26" s="9"/>
      <c r="L26" s="9"/>
      <c r="M26" s="9">
        <v>2015</v>
      </c>
      <c r="N26" s="9" t="s">
        <v>26</v>
      </c>
      <c r="O26" s="9" t="s">
        <v>129</v>
      </c>
      <c r="P26" s="9">
        <v>48</v>
      </c>
      <c r="Q26" s="9">
        <v>67</v>
      </c>
      <c r="R26" s="9">
        <v>80</v>
      </c>
      <c r="S26" s="17">
        <v>5</v>
      </c>
      <c r="U26">
        <f>(S26+0.08*R26+0.2*Q26+0.14*P26)*2.5</f>
        <v>78.800000000000011</v>
      </c>
    </row>
    <row r="27" spans="1:21" x14ac:dyDescent="0.25">
      <c r="A27" s="3">
        <v>53571990</v>
      </c>
      <c r="B27" s="3" t="s">
        <v>130</v>
      </c>
      <c r="C27" s="9" t="s">
        <v>131</v>
      </c>
      <c r="D27" s="9" t="s">
        <v>132</v>
      </c>
      <c r="E27" s="9" t="s">
        <v>21</v>
      </c>
      <c r="F27" s="9"/>
      <c r="G27" s="9" t="s">
        <v>32</v>
      </c>
      <c r="H27" s="9" t="s">
        <v>23</v>
      </c>
      <c r="I27" s="9" t="s">
        <v>24</v>
      </c>
      <c r="J27" s="9" t="s">
        <v>25</v>
      </c>
      <c r="K27" s="9"/>
      <c r="L27" s="9"/>
      <c r="M27" s="9">
        <v>2013</v>
      </c>
      <c r="N27" s="9" t="s">
        <v>26</v>
      </c>
      <c r="O27" s="9" t="s">
        <v>133</v>
      </c>
      <c r="P27" s="9">
        <v>44</v>
      </c>
      <c r="Q27" s="9">
        <v>44</v>
      </c>
      <c r="R27" s="9">
        <v>86</v>
      </c>
      <c r="S27" s="18">
        <v>5</v>
      </c>
      <c r="U27">
        <f>(S27+0.08*R27+0.2*Q27+0.14*P27)*2.5</f>
        <v>67.099999999999994</v>
      </c>
    </row>
    <row r="28" spans="1:21" x14ac:dyDescent="0.25">
      <c r="A28" s="3">
        <v>53093508</v>
      </c>
      <c r="B28" s="3" t="s">
        <v>134</v>
      </c>
      <c r="C28" s="9" t="s">
        <v>135</v>
      </c>
      <c r="D28" s="9" t="s">
        <v>136</v>
      </c>
      <c r="E28" s="9" t="s">
        <v>21</v>
      </c>
      <c r="F28" s="9"/>
      <c r="G28" s="9" t="s">
        <v>32</v>
      </c>
      <c r="H28" s="9" t="s">
        <v>23</v>
      </c>
      <c r="I28" s="9" t="s">
        <v>24</v>
      </c>
      <c r="J28" s="9" t="s">
        <v>115</v>
      </c>
      <c r="K28" s="9"/>
      <c r="L28" s="9"/>
      <c r="M28" s="9">
        <v>2012</v>
      </c>
      <c r="N28" s="9" t="s">
        <v>26</v>
      </c>
      <c r="O28" s="9" t="s">
        <v>137</v>
      </c>
      <c r="P28" s="9">
        <v>45</v>
      </c>
      <c r="Q28" s="9">
        <v>66</v>
      </c>
      <c r="R28" s="9">
        <v>79</v>
      </c>
      <c r="S28" s="18">
        <v>5</v>
      </c>
      <c r="U28">
        <f>(S28+0.08*R28+0.2*Q28+0.14*P28)*2.5</f>
        <v>77.050000000000011</v>
      </c>
    </row>
    <row r="29" spans="1:21" x14ac:dyDescent="0.25">
      <c r="A29" s="3">
        <v>54116500</v>
      </c>
      <c r="B29" s="3" t="s">
        <v>138</v>
      </c>
      <c r="C29" s="9" t="s">
        <v>139</v>
      </c>
      <c r="D29" s="9" t="s">
        <v>140</v>
      </c>
      <c r="E29" s="9" t="s">
        <v>21</v>
      </c>
      <c r="F29" s="9" t="s">
        <v>31</v>
      </c>
      <c r="G29" s="9" t="s">
        <v>32</v>
      </c>
      <c r="H29" s="9" t="s">
        <v>127</v>
      </c>
      <c r="I29" s="9" t="s">
        <v>128</v>
      </c>
      <c r="J29" s="9" t="s">
        <v>25</v>
      </c>
      <c r="K29" s="9"/>
      <c r="L29" s="9"/>
      <c r="M29" s="9">
        <v>2015</v>
      </c>
      <c r="N29" s="9" t="s">
        <v>26</v>
      </c>
      <c r="O29" s="9" t="s">
        <v>141</v>
      </c>
      <c r="P29" s="9">
        <v>49</v>
      </c>
      <c r="Q29" s="9">
        <v>74</v>
      </c>
      <c r="R29" s="9">
        <v>77</v>
      </c>
      <c r="S29" s="18">
        <v>5</v>
      </c>
      <c r="U29">
        <f>(S29+0.08*R29+0.2*Q29+0.14*P29)*2.5</f>
        <v>82.05</v>
      </c>
    </row>
    <row r="30" spans="1:21" x14ac:dyDescent="0.25">
      <c r="A30" s="3">
        <v>53084200</v>
      </c>
      <c r="B30" s="3" t="s">
        <v>142</v>
      </c>
      <c r="C30" s="9" t="s">
        <v>143</v>
      </c>
      <c r="D30" s="9" t="s">
        <v>144</v>
      </c>
      <c r="E30" s="9" t="s">
        <v>21</v>
      </c>
      <c r="F30" s="9"/>
      <c r="G30" s="9" t="s">
        <v>32</v>
      </c>
      <c r="H30" s="9" t="s">
        <v>23</v>
      </c>
      <c r="I30" s="9" t="s">
        <v>24</v>
      </c>
      <c r="J30" s="9" t="s">
        <v>115</v>
      </c>
      <c r="K30" s="9"/>
      <c r="L30" s="9"/>
      <c r="M30" s="9">
        <v>2012</v>
      </c>
      <c r="N30" s="9" t="s">
        <v>26</v>
      </c>
      <c r="O30" s="9" t="s">
        <v>145</v>
      </c>
      <c r="P30" s="9">
        <v>44</v>
      </c>
      <c r="Q30" s="9">
        <v>65</v>
      </c>
      <c r="R30" s="9">
        <v>86</v>
      </c>
      <c r="S30" s="17">
        <v>5</v>
      </c>
      <c r="U30">
        <f>(S30+0.08*R30+0.2*Q30+0.14*P30)*2.5</f>
        <v>77.599999999999994</v>
      </c>
    </row>
    <row r="31" spans="1:21" x14ac:dyDescent="0.25">
      <c r="A31" s="3">
        <v>53057602</v>
      </c>
      <c r="B31" s="3" t="s">
        <v>146</v>
      </c>
      <c r="C31" s="9" t="s">
        <v>147</v>
      </c>
      <c r="D31" s="9" t="s">
        <v>148</v>
      </c>
      <c r="E31" s="9" t="s">
        <v>21</v>
      </c>
      <c r="F31" s="9" t="s">
        <v>37</v>
      </c>
      <c r="G31" s="9" t="s">
        <v>22</v>
      </c>
      <c r="H31" s="9" t="s">
        <v>85</v>
      </c>
      <c r="I31" s="9" t="s">
        <v>24</v>
      </c>
      <c r="J31" s="9" t="s">
        <v>25</v>
      </c>
      <c r="K31" s="9"/>
      <c r="L31" s="9"/>
      <c r="M31" s="9">
        <v>2014</v>
      </c>
      <c r="N31" s="9" t="s">
        <v>26</v>
      </c>
      <c r="O31" s="9" t="s">
        <v>149</v>
      </c>
      <c r="P31" s="9">
        <v>44</v>
      </c>
      <c r="Q31" s="15"/>
      <c r="R31" s="15"/>
      <c r="S31" s="18">
        <v>1</v>
      </c>
      <c r="U31">
        <f>(S31+0.08*R31+0.2*Q31+0.14*P31)*2.5</f>
        <v>17.899999999999999</v>
      </c>
    </row>
    <row r="32" spans="1:21" x14ac:dyDescent="0.25">
      <c r="A32" s="3">
        <v>53790455</v>
      </c>
      <c r="B32" s="3" t="s">
        <v>150</v>
      </c>
      <c r="C32" s="9" t="s">
        <v>151</v>
      </c>
      <c r="D32" s="9" t="s">
        <v>152</v>
      </c>
      <c r="E32" s="9" t="s">
        <v>21</v>
      </c>
      <c r="F32" s="9"/>
      <c r="G32" s="9" t="s">
        <v>32</v>
      </c>
      <c r="H32" s="9" t="s">
        <v>38</v>
      </c>
      <c r="I32" s="9" t="s">
        <v>24</v>
      </c>
      <c r="J32" s="9" t="s">
        <v>115</v>
      </c>
      <c r="K32" s="9"/>
      <c r="L32" s="9"/>
      <c r="M32" s="9">
        <v>2014</v>
      </c>
      <c r="N32" s="9" t="s">
        <v>26</v>
      </c>
      <c r="O32" s="9" t="s">
        <v>153</v>
      </c>
      <c r="P32" s="9">
        <v>47</v>
      </c>
      <c r="Q32" s="9">
        <v>59</v>
      </c>
      <c r="R32" s="15"/>
      <c r="S32">
        <v>2</v>
      </c>
      <c r="U32">
        <f>(S32+0.08*R32+0.2*Q32+0.14*P32)*2.5</f>
        <v>50.95</v>
      </c>
    </row>
    <row r="33" spans="1:21" x14ac:dyDescent="0.25">
      <c r="A33" s="3">
        <v>53554643</v>
      </c>
      <c r="B33" s="3" t="s">
        <v>154</v>
      </c>
      <c r="C33" s="9" t="s">
        <v>155</v>
      </c>
      <c r="D33" s="9" t="s">
        <v>156</v>
      </c>
      <c r="E33" s="9" t="s">
        <v>21</v>
      </c>
      <c r="F33" s="9"/>
      <c r="G33" s="9" t="s">
        <v>32</v>
      </c>
      <c r="H33" s="9" t="s">
        <v>23</v>
      </c>
      <c r="I33" s="9" t="s">
        <v>24</v>
      </c>
      <c r="J33" s="9" t="s">
        <v>25</v>
      </c>
      <c r="K33" s="9"/>
      <c r="L33" s="9"/>
      <c r="M33" s="9">
        <v>2013</v>
      </c>
      <c r="N33" s="9" t="s">
        <v>26</v>
      </c>
      <c r="O33" s="9" t="s">
        <v>157</v>
      </c>
      <c r="P33" s="9">
        <v>38</v>
      </c>
      <c r="Q33" s="9">
        <v>57</v>
      </c>
      <c r="R33" s="9">
        <v>86</v>
      </c>
      <c r="S33" s="17">
        <v>5</v>
      </c>
      <c r="U33">
        <f>(S33+0.08*R33+0.2*Q33+0.14*P33)*2.5</f>
        <v>71.5</v>
      </c>
    </row>
    <row r="34" spans="1:21" x14ac:dyDescent="0.25">
      <c r="A34" s="3">
        <v>53082807</v>
      </c>
      <c r="B34" s="3" t="s">
        <v>158</v>
      </c>
      <c r="C34" s="9" t="s">
        <v>159</v>
      </c>
      <c r="D34" s="9" t="s">
        <v>160</v>
      </c>
      <c r="E34" s="9" t="s">
        <v>21</v>
      </c>
      <c r="F34" s="9" t="s">
        <v>37</v>
      </c>
      <c r="G34" s="9" t="s">
        <v>22</v>
      </c>
      <c r="H34" s="9" t="s">
        <v>23</v>
      </c>
      <c r="I34" s="9" t="s">
        <v>24</v>
      </c>
      <c r="J34" s="9" t="s">
        <v>25</v>
      </c>
      <c r="K34" s="9"/>
      <c r="L34" s="9"/>
      <c r="M34" s="9">
        <v>2012</v>
      </c>
      <c r="N34" s="9" t="s">
        <v>26</v>
      </c>
      <c r="O34" s="9" t="s">
        <v>161</v>
      </c>
      <c r="P34" s="9">
        <v>45</v>
      </c>
      <c r="Q34" s="9">
        <v>55</v>
      </c>
      <c r="R34" s="9">
        <v>82</v>
      </c>
      <c r="S34" s="18">
        <v>4.5</v>
      </c>
      <c r="U34">
        <f>(S34+0.08*R34+0.2*Q34+0.14*P34)*2.5</f>
        <v>70.900000000000006</v>
      </c>
    </row>
    <row r="35" spans="1:21" x14ac:dyDescent="0.25">
      <c r="A35" s="3">
        <v>54026764</v>
      </c>
      <c r="B35" s="3" t="s">
        <v>162</v>
      </c>
      <c r="C35" s="9" t="s">
        <v>163</v>
      </c>
      <c r="D35" s="9" t="s">
        <v>164</v>
      </c>
      <c r="E35" s="9" t="s">
        <v>21</v>
      </c>
      <c r="F35" s="9"/>
      <c r="G35" s="9" t="s">
        <v>22</v>
      </c>
      <c r="H35" s="9" t="s">
        <v>23</v>
      </c>
      <c r="I35" s="9" t="s">
        <v>24</v>
      </c>
      <c r="J35" s="9" t="s">
        <v>25</v>
      </c>
      <c r="K35" s="9"/>
      <c r="L35" s="9"/>
      <c r="M35" s="9">
        <v>2014</v>
      </c>
      <c r="N35" s="9" t="s">
        <v>26</v>
      </c>
      <c r="O35" s="9" t="s">
        <v>165</v>
      </c>
      <c r="P35" s="9">
        <v>45</v>
      </c>
      <c r="Q35" s="9">
        <v>76</v>
      </c>
      <c r="R35" s="9">
        <v>67</v>
      </c>
      <c r="S35" s="17">
        <v>5</v>
      </c>
      <c r="U35">
        <f>(S35+0.08*R35+0.2*Q35+0.14*P35)*2.5</f>
        <v>79.650000000000006</v>
      </c>
    </row>
    <row r="36" spans="1:21" s="7" customFormat="1" x14ac:dyDescent="0.25">
      <c r="A36" s="6">
        <v>53566598</v>
      </c>
      <c r="B36" s="6" t="s">
        <v>166</v>
      </c>
      <c r="C36" s="11" t="s">
        <v>167</v>
      </c>
      <c r="D36" s="11" t="s">
        <v>168</v>
      </c>
      <c r="E36" s="11" t="s">
        <v>21</v>
      </c>
      <c r="F36" s="11" t="s">
        <v>31</v>
      </c>
      <c r="G36" s="11" t="s">
        <v>22</v>
      </c>
      <c r="H36" s="11" t="s">
        <v>23</v>
      </c>
      <c r="I36" s="11" t="s">
        <v>24</v>
      </c>
      <c r="J36" s="11" t="s">
        <v>25</v>
      </c>
      <c r="K36" s="11"/>
      <c r="L36" s="11"/>
      <c r="M36" s="11">
        <v>2013</v>
      </c>
      <c r="N36" s="11" t="s">
        <v>26</v>
      </c>
      <c r="O36" s="11" t="s">
        <v>169</v>
      </c>
      <c r="P36" s="11"/>
      <c r="Q36" s="11"/>
      <c r="R36" s="11"/>
      <c r="U36" s="7">
        <f>(S36+0.08*R36+0.2*Q36+0.14*P36)*2.5</f>
        <v>0</v>
      </c>
    </row>
    <row r="37" spans="1:21" x14ac:dyDescent="0.25">
      <c r="A37" s="3">
        <v>53091299</v>
      </c>
      <c r="B37" s="3" t="s">
        <v>170</v>
      </c>
      <c r="C37" s="9" t="s">
        <v>171</v>
      </c>
      <c r="D37" s="9" t="s">
        <v>172</v>
      </c>
      <c r="E37" s="9" t="s">
        <v>21</v>
      </c>
      <c r="F37" s="9"/>
      <c r="G37" s="9" t="s">
        <v>22</v>
      </c>
      <c r="H37" s="9" t="s">
        <v>23</v>
      </c>
      <c r="I37" s="9" t="s">
        <v>24</v>
      </c>
      <c r="J37" s="9" t="s">
        <v>25</v>
      </c>
      <c r="K37" s="9"/>
      <c r="L37" s="9"/>
      <c r="M37" s="9">
        <v>2012</v>
      </c>
      <c r="N37" s="9" t="s">
        <v>26</v>
      </c>
      <c r="O37" s="9" t="s">
        <v>173</v>
      </c>
      <c r="P37" s="9">
        <v>45</v>
      </c>
      <c r="Q37" s="9">
        <v>56</v>
      </c>
      <c r="R37" s="9">
        <v>88</v>
      </c>
      <c r="S37" s="17">
        <v>3.5</v>
      </c>
      <c r="U37">
        <f>(S37+0.08*R37+0.2*Q37+0.14*P37)*2.5</f>
        <v>70.100000000000009</v>
      </c>
    </row>
    <row r="38" spans="1:21" x14ac:dyDescent="0.25">
      <c r="A38" s="3">
        <v>53024982</v>
      </c>
      <c r="B38" s="3" t="s">
        <v>174</v>
      </c>
      <c r="C38" s="9" t="s">
        <v>175</v>
      </c>
      <c r="D38" s="9" t="s">
        <v>176</v>
      </c>
      <c r="E38" s="9" t="s">
        <v>21</v>
      </c>
      <c r="F38" s="9" t="s">
        <v>37</v>
      </c>
      <c r="G38" s="9" t="s">
        <v>32</v>
      </c>
      <c r="H38" s="9" t="s">
        <v>85</v>
      </c>
      <c r="I38" s="9" t="s">
        <v>24</v>
      </c>
      <c r="J38" s="9" t="s">
        <v>25</v>
      </c>
      <c r="K38" s="9"/>
      <c r="L38" s="9"/>
      <c r="M38" s="9">
        <v>2014</v>
      </c>
      <c r="N38" s="9" t="s">
        <v>26</v>
      </c>
      <c r="O38" s="9" t="s">
        <v>177</v>
      </c>
      <c r="P38" s="9">
        <v>47</v>
      </c>
      <c r="Q38" s="9">
        <v>70</v>
      </c>
      <c r="R38" s="9">
        <v>88</v>
      </c>
      <c r="S38" s="18">
        <v>5</v>
      </c>
      <c r="U38">
        <f>(S38+0.08*R38+0.2*Q38+0.14*P38)*2.5</f>
        <v>81.55</v>
      </c>
    </row>
    <row r="39" spans="1:21" x14ac:dyDescent="0.25">
      <c r="A39" s="3">
        <v>53569263</v>
      </c>
      <c r="B39" s="3" t="s">
        <v>178</v>
      </c>
      <c r="C39" s="9" t="s">
        <v>179</v>
      </c>
      <c r="D39" s="9" t="s">
        <v>180</v>
      </c>
      <c r="E39" s="9" t="s">
        <v>21</v>
      </c>
      <c r="F39" s="9"/>
      <c r="G39" s="9" t="s">
        <v>32</v>
      </c>
      <c r="H39" s="9" t="s">
        <v>23</v>
      </c>
      <c r="I39" s="9" t="s">
        <v>24</v>
      </c>
      <c r="J39" s="9" t="s">
        <v>25</v>
      </c>
      <c r="K39" s="9" t="s">
        <v>181</v>
      </c>
      <c r="L39" s="9"/>
      <c r="M39" s="9">
        <v>2013</v>
      </c>
      <c r="N39" s="9" t="s">
        <v>26</v>
      </c>
      <c r="O39" s="9" t="s">
        <v>182</v>
      </c>
      <c r="P39" s="9">
        <v>47</v>
      </c>
      <c r="Q39" s="9">
        <v>72</v>
      </c>
      <c r="R39" s="9">
        <v>80</v>
      </c>
      <c r="S39" s="18">
        <v>5</v>
      </c>
      <c r="U39">
        <f>(S39+0.08*R39+0.2*Q39+0.14*P39)*2.5</f>
        <v>80.95</v>
      </c>
    </row>
    <row r="40" spans="1:21" s="5" customFormat="1" x14ac:dyDescent="0.25">
      <c r="A40" s="4">
        <v>53649841</v>
      </c>
      <c r="B40" s="4"/>
      <c r="C40" s="10" t="s">
        <v>183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v>47</v>
      </c>
      <c r="Q40" s="10">
        <v>59</v>
      </c>
      <c r="R40" s="10">
        <v>77</v>
      </c>
      <c r="S40" s="5">
        <v>5</v>
      </c>
      <c r="U40" s="5">
        <f>(S40+0.08*R40+0.2*Q40+0.14*P40)*2.5</f>
        <v>73.850000000000009</v>
      </c>
    </row>
    <row r="41" spans="1:21" x14ac:dyDescent="0.25">
      <c r="A41" s="3">
        <v>53437266</v>
      </c>
      <c r="B41" s="3" t="s">
        <v>184</v>
      </c>
      <c r="C41" s="9" t="s">
        <v>185</v>
      </c>
      <c r="D41" s="9" t="s">
        <v>186</v>
      </c>
      <c r="E41" s="9" t="s">
        <v>21</v>
      </c>
      <c r="F41" s="9" t="s">
        <v>37</v>
      </c>
      <c r="G41" s="9" t="s">
        <v>32</v>
      </c>
      <c r="H41" s="9" t="s">
        <v>85</v>
      </c>
      <c r="I41" s="9" t="s">
        <v>24</v>
      </c>
      <c r="J41" s="9" t="s">
        <v>25</v>
      </c>
      <c r="K41" s="9"/>
      <c r="L41" s="9"/>
      <c r="M41" s="9">
        <v>2014</v>
      </c>
      <c r="N41" s="9" t="s">
        <v>26</v>
      </c>
      <c r="O41" s="9" t="s">
        <v>187</v>
      </c>
      <c r="P41" s="9">
        <v>47</v>
      </c>
      <c r="Q41" s="9">
        <v>67</v>
      </c>
      <c r="R41" s="9">
        <v>88</v>
      </c>
      <c r="S41" s="18">
        <v>5</v>
      </c>
      <c r="U41">
        <f>(S41+0.08*R41+0.2*Q41+0.14*P41)*2.5</f>
        <v>80.049999999999983</v>
      </c>
    </row>
    <row r="42" spans="1:21" s="7" customFormat="1" x14ac:dyDescent="0.25">
      <c r="A42" s="6">
        <v>53559800</v>
      </c>
      <c r="B42" s="6" t="s">
        <v>188</v>
      </c>
      <c r="C42" s="11" t="s">
        <v>189</v>
      </c>
      <c r="D42" s="11" t="s">
        <v>190</v>
      </c>
      <c r="E42" s="11" t="s">
        <v>21</v>
      </c>
      <c r="F42" s="11"/>
      <c r="G42" s="11" t="s">
        <v>22</v>
      </c>
      <c r="H42" s="11" t="s">
        <v>23</v>
      </c>
      <c r="I42" s="11" t="s">
        <v>24</v>
      </c>
      <c r="J42" s="11" t="s">
        <v>25</v>
      </c>
      <c r="K42" s="11"/>
      <c r="L42" s="11"/>
      <c r="M42" s="11">
        <v>2013</v>
      </c>
      <c r="N42" s="11" t="s">
        <v>26</v>
      </c>
      <c r="O42" s="11" t="s">
        <v>191</v>
      </c>
      <c r="P42" s="11"/>
      <c r="Q42" s="11"/>
      <c r="R42" s="11"/>
      <c r="U42" s="7">
        <f>(S42+0.08*R42+0.2*Q42+0.14*P42)*2.5</f>
        <v>0</v>
      </c>
    </row>
    <row r="43" spans="1:21" s="7" customFormat="1" x14ac:dyDescent="0.25">
      <c r="A43" s="6">
        <v>53556570</v>
      </c>
      <c r="B43" s="6" t="s">
        <v>192</v>
      </c>
      <c r="C43" s="11" t="s">
        <v>193</v>
      </c>
      <c r="D43" s="11" t="s">
        <v>194</v>
      </c>
      <c r="E43" s="11" t="s">
        <v>21</v>
      </c>
      <c r="F43" s="11"/>
      <c r="G43" s="11" t="s">
        <v>32</v>
      </c>
      <c r="H43" s="11" t="s">
        <v>23</v>
      </c>
      <c r="I43" s="11" t="s">
        <v>24</v>
      </c>
      <c r="J43" s="11" t="s">
        <v>25</v>
      </c>
      <c r="K43" s="11"/>
      <c r="L43" s="11"/>
      <c r="M43" s="11">
        <v>2013</v>
      </c>
      <c r="N43" s="11" t="s">
        <v>26</v>
      </c>
      <c r="O43" s="11" t="s">
        <v>195</v>
      </c>
      <c r="P43" s="11"/>
      <c r="Q43" s="13">
        <v>48</v>
      </c>
      <c r="R43" s="11">
        <v>78</v>
      </c>
      <c r="S43" s="7">
        <v>4.5</v>
      </c>
      <c r="U43" s="7">
        <f>(S43+0.08*R43+0.2*Q43+0.14*P43)*2.5</f>
        <v>50.850000000000009</v>
      </c>
    </row>
    <row r="44" spans="1:21" x14ac:dyDescent="0.25">
      <c r="A44" s="3">
        <v>53560477</v>
      </c>
      <c r="B44" s="3" t="s">
        <v>196</v>
      </c>
      <c r="C44" s="9" t="s">
        <v>197</v>
      </c>
      <c r="D44" s="9" t="s">
        <v>198</v>
      </c>
      <c r="E44" s="9" t="s">
        <v>21</v>
      </c>
      <c r="F44" s="9"/>
      <c r="G44" s="9" t="s">
        <v>22</v>
      </c>
      <c r="H44" s="9" t="s">
        <v>23</v>
      </c>
      <c r="I44" s="9" t="s">
        <v>24</v>
      </c>
      <c r="J44" s="9" t="s">
        <v>25</v>
      </c>
      <c r="K44" s="9"/>
      <c r="L44" s="9"/>
      <c r="M44" s="9">
        <v>2013</v>
      </c>
      <c r="N44" s="9" t="s">
        <v>26</v>
      </c>
      <c r="O44" s="9" t="s">
        <v>199</v>
      </c>
      <c r="P44" s="9">
        <v>46</v>
      </c>
      <c r="Q44" s="9">
        <v>55</v>
      </c>
      <c r="R44" s="9">
        <v>91</v>
      </c>
      <c r="S44" s="17">
        <v>4</v>
      </c>
      <c r="U44">
        <f>(S44+0.08*R44+0.2*Q44+0.14*P44)*2.5</f>
        <v>71.800000000000011</v>
      </c>
    </row>
    <row r="45" spans="1:21" x14ac:dyDescent="0.25">
      <c r="A45" s="3">
        <v>54122487</v>
      </c>
      <c r="B45" s="3" t="s">
        <v>200</v>
      </c>
      <c r="C45" s="9" t="s">
        <v>201</v>
      </c>
      <c r="D45" s="9" t="s">
        <v>202</v>
      </c>
      <c r="E45" s="9" t="s">
        <v>21</v>
      </c>
      <c r="F45" s="9" t="s">
        <v>31</v>
      </c>
      <c r="G45" s="9" t="s">
        <v>32</v>
      </c>
      <c r="H45" s="9" t="s">
        <v>127</v>
      </c>
      <c r="I45" s="9" t="s">
        <v>128</v>
      </c>
      <c r="J45" s="9" t="s">
        <v>25</v>
      </c>
      <c r="K45" s="9"/>
      <c r="L45" s="9"/>
      <c r="M45" s="9">
        <v>2015</v>
      </c>
      <c r="N45" s="9" t="s">
        <v>26</v>
      </c>
      <c r="O45" s="9" t="s">
        <v>203</v>
      </c>
      <c r="P45" s="9">
        <v>48</v>
      </c>
      <c r="Q45" s="9">
        <v>66</v>
      </c>
      <c r="R45" s="9">
        <v>83</v>
      </c>
      <c r="S45" s="17">
        <v>5</v>
      </c>
      <c r="U45">
        <f>(S45+0.08*R45+0.2*Q45+0.14*P45)*2.5</f>
        <v>78.900000000000006</v>
      </c>
    </row>
    <row r="46" spans="1:21" s="7" customFormat="1" x14ac:dyDescent="0.25">
      <c r="A46" s="6">
        <v>53557100</v>
      </c>
      <c r="B46" s="6" t="s">
        <v>204</v>
      </c>
      <c r="C46" s="11" t="s">
        <v>205</v>
      </c>
      <c r="D46" s="11" t="s">
        <v>206</v>
      </c>
      <c r="E46" s="11" t="s">
        <v>21</v>
      </c>
      <c r="F46" s="11" t="s">
        <v>37</v>
      </c>
      <c r="G46" s="11" t="s">
        <v>22</v>
      </c>
      <c r="H46" s="11" t="s">
        <v>23</v>
      </c>
      <c r="I46" s="11" t="s">
        <v>24</v>
      </c>
      <c r="J46" s="11" t="s">
        <v>25</v>
      </c>
      <c r="K46" s="11"/>
      <c r="L46" s="11"/>
      <c r="M46" s="11">
        <v>2013</v>
      </c>
      <c r="N46" s="11" t="s">
        <v>26</v>
      </c>
      <c r="O46" s="11" t="s">
        <v>207</v>
      </c>
      <c r="P46" s="11"/>
      <c r="Q46" s="11"/>
      <c r="R46" s="11"/>
      <c r="U46" s="7">
        <f>(S46+0.08*R46+0.2*Q46+0.14*P46)*2.5</f>
        <v>0</v>
      </c>
    </row>
    <row r="47" spans="1:21" x14ac:dyDescent="0.25">
      <c r="A47" s="3">
        <v>53573276</v>
      </c>
      <c r="B47" s="3" t="s">
        <v>208</v>
      </c>
      <c r="C47" s="9" t="s">
        <v>209</v>
      </c>
      <c r="D47" s="9" t="s">
        <v>210</v>
      </c>
      <c r="E47" s="9" t="s">
        <v>21</v>
      </c>
      <c r="F47" s="9"/>
      <c r="G47" s="9" t="s">
        <v>32</v>
      </c>
      <c r="H47" s="9" t="s">
        <v>23</v>
      </c>
      <c r="I47" s="9" t="s">
        <v>24</v>
      </c>
      <c r="J47" s="9" t="s">
        <v>25</v>
      </c>
      <c r="K47" s="9"/>
      <c r="L47" s="9"/>
      <c r="M47" s="9">
        <v>2013</v>
      </c>
      <c r="N47" s="9" t="s">
        <v>26</v>
      </c>
      <c r="O47" s="9" t="s">
        <v>211</v>
      </c>
      <c r="P47" s="9">
        <v>37</v>
      </c>
      <c r="Q47" s="9">
        <v>44</v>
      </c>
      <c r="R47" s="15"/>
      <c r="S47">
        <v>1</v>
      </c>
      <c r="U47" s="7">
        <f>(S47+0.08*R47+0.2*Q47+0.14*P47)*2.5</f>
        <v>37.450000000000003</v>
      </c>
    </row>
    <row r="48" spans="1:21" x14ac:dyDescent="0.25">
      <c r="A48" s="3">
        <v>53085219</v>
      </c>
      <c r="B48" s="3" t="s">
        <v>212</v>
      </c>
      <c r="C48" s="9" t="s">
        <v>213</v>
      </c>
      <c r="D48" s="9" t="s">
        <v>214</v>
      </c>
      <c r="E48" s="9" t="s">
        <v>21</v>
      </c>
      <c r="F48" s="9" t="s">
        <v>37</v>
      </c>
      <c r="G48" s="9" t="s">
        <v>22</v>
      </c>
      <c r="H48" s="9" t="s">
        <v>23</v>
      </c>
      <c r="I48" s="9" t="s">
        <v>24</v>
      </c>
      <c r="J48" s="9" t="s">
        <v>25</v>
      </c>
      <c r="K48" s="9"/>
      <c r="L48" s="9"/>
      <c r="M48" s="9">
        <v>2012</v>
      </c>
      <c r="N48" s="9" t="s">
        <v>26</v>
      </c>
      <c r="O48" s="9" t="s">
        <v>215</v>
      </c>
      <c r="P48" s="9">
        <v>49</v>
      </c>
      <c r="Q48" s="9">
        <v>69</v>
      </c>
      <c r="R48" s="9">
        <v>86</v>
      </c>
      <c r="S48" s="17">
        <v>3.5</v>
      </c>
      <c r="U48" s="7">
        <f>(S48+0.08*R48+0.2*Q48+0.14*P48)*2.5</f>
        <v>77.599999999999994</v>
      </c>
    </row>
    <row r="49" spans="1:21" x14ac:dyDescent="0.25">
      <c r="A49" s="3">
        <v>53769525</v>
      </c>
      <c r="B49" s="3" t="s">
        <v>216</v>
      </c>
      <c r="C49" s="9" t="s">
        <v>217</v>
      </c>
      <c r="D49" s="9" t="s">
        <v>218</v>
      </c>
      <c r="E49" s="9" t="s">
        <v>21</v>
      </c>
      <c r="F49" s="9" t="s">
        <v>31</v>
      </c>
      <c r="G49" s="9" t="s">
        <v>32</v>
      </c>
      <c r="H49" s="9" t="s">
        <v>127</v>
      </c>
      <c r="I49" s="9" t="s">
        <v>128</v>
      </c>
      <c r="J49" s="9" t="s">
        <v>25</v>
      </c>
      <c r="K49" s="9"/>
      <c r="L49" s="9"/>
      <c r="M49" s="9">
        <v>2015</v>
      </c>
      <c r="N49" s="9" t="s">
        <v>26</v>
      </c>
      <c r="O49" s="9" t="s">
        <v>219</v>
      </c>
      <c r="P49" s="9">
        <v>49</v>
      </c>
      <c r="Q49" s="9">
        <v>66</v>
      </c>
      <c r="R49" s="9">
        <v>79</v>
      </c>
      <c r="S49" s="17">
        <v>5</v>
      </c>
      <c r="U49" s="7">
        <f>(S49+0.08*R49+0.2*Q49+0.14*P49)*2.5</f>
        <v>78.45</v>
      </c>
    </row>
    <row r="50" spans="1:21" x14ac:dyDescent="0.25">
      <c r="A50" s="3">
        <v>53090499</v>
      </c>
      <c r="B50" s="3" t="s">
        <v>220</v>
      </c>
      <c r="C50" s="9" t="s">
        <v>221</v>
      </c>
      <c r="D50" s="9" t="s">
        <v>222</v>
      </c>
      <c r="E50" s="9" t="s">
        <v>21</v>
      </c>
      <c r="F50" s="9"/>
      <c r="G50" s="9" t="s">
        <v>22</v>
      </c>
      <c r="H50" s="9" t="s">
        <v>23</v>
      </c>
      <c r="I50" s="9" t="s">
        <v>24</v>
      </c>
      <c r="J50" s="9" t="s">
        <v>25</v>
      </c>
      <c r="K50" s="9"/>
      <c r="L50" s="9"/>
      <c r="M50" s="9">
        <v>2012</v>
      </c>
      <c r="N50" s="9" t="s">
        <v>26</v>
      </c>
      <c r="O50" s="9" t="s">
        <v>223</v>
      </c>
      <c r="P50" s="9">
        <v>47</v>
      </c>
      <c r="Q50" s="9">
        <v>84</v>
      </c>
      <c r="R50" s="9">
        <v>84</v>
      </c>
      <c r="S50" s="17">
        <v>3</v>
      </c>
      <c r="U50" s="7">
        <f>(S50+0.08*R50+0.2*Q50+0.14*P50)*2.5</f>
        <v>82.75</v>
      </c>
    </row>
    <row r="51" spans="1:21" x14ac:dyDescent="0.25">
      <c r="A51" s="3">
        <v>53084192</v>
      </c>
      <c r="B51" s="3" t="s">
        <v>224</v>
      </c>
      <c r="C51" s="9" t="s">
        <v>225</v>
      </c>
      <c r="D51" s="9" t="s">
        <v>226</v>
      </c>
      <c r="E51" s="9" t="s">
        <v>21</v>
      </c>
      <c r="F51" s="9" t="s">
        <v>37</v>
      </c>
      <c r="G51" s="9" t="s">
        <v>22</v>
      </c>
      <c r="H51" s="9" t="s">
        <v>23</v>
      </c>
      <c r="I51" s="9" t="s">
        <v>24</v>
      </c>
      <c r="J51" s="9" t="s">
        <v>25</v>
      </c>
      <c r="K51" s="9"/>
      <c r="L51" s="9"/>
      <c r="M51" s="9">
        <v>2012</v>
      </c>
      <c r="N51" s="9" t="s">
        <v>26</v>
      </c>
      <c r="O51" s="9" t="s">
        <v>227</v>
      </c>
      <c r="P51" s="9">
        <v>43</v>
      </c>
      <c r="Q51" s="9">
        <v>75</v>
      </c>
      <c r="R51" s="9">
        <v>84</v>
      </c>
      <c r="S51" s="18">
        <v>2.5</v>
      </c>
      <c r="U51" s="7">
        <f>(S51+0.08*R51+0.2*Q51+0.14*P51)*2.5</f>
        <v>75.599999999999994</v>
      </c>
    </row>
    <row r="52" spans="1:21" x14ac:dyDescent="0.25">
      <c r="A52" s="3">
        <v>53545714</v>
      </c>
      <c r="B52" s="3" t="s">
        <v>228</v>
      </c>
      <c r="C52" s="9" t="s">
        <v>229</v>
      </c>
      <c r="D52" s="9" t="s">
        <v>230</v>
      </c>
      <c r="E52" s="9" t="s">
        <v>231</v>
      </c>
      <c r="F52" s="9" t="s">
        <v>232</v>
      </c>
      <c r="G52" s="9" t="s">
        <v>22</v>
      </c>
      <c r="H52" s="9" t="s">
        <v>233</v>
      </c>
      <c r="I52" s="9" t="s">
        <v>234</v>
      </c>
      <c r="J52" s="9" t="s">
        <v>235</v>
      </c>
      <c r="K52" s="9" t="s">
        <v>236</v>
      </c>
      <c r="L52" s="9"/>
      <c r="M52" s="9">
        <v>2013</v>
      </c>
      <c r="N52" s="9" t="s">
        <v>26</v>
      </c>
      <c r="O52" s="9" t="s">
        <v>237</v>
      </c>
      <c r="P52" s="9">
        <v>50</v>
      </c>
      <c r="Q52" s="9">
        <v>96</v>
      </c>
      <c r="R52" s="9">
        <v>90</v>
      </c>
      <c r="S52" s="18">
        <v>5</v>
      </c>
      <c r="U52" s="7">
        <f>(S52+0.08*R52+0.2*Q52+0.14*P52)*2.5</f>
        <v>96.000000000000014</v>
      </c>
    </row>
    <row r="53" spans="1:21" s="5" customFormat="1" x14ac:dyDescent="0.25">
      <c r="A53" s="4">
        <v>53572728</v>
      </c>
      <c r="B53" s="4"/>
      <c r="C53" s="10" t="s">
        <v>238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>
        <v>43</v>
      </c>
      <c r="Q53" s="10">
        <v>54</v>
      </c>
      <c r="R53" s="10">
        <v>78</v>
      </c>
      <c r="S53" s="5">
        <v>5</v>
      </c>
      <c r="U53" s="5">
        <f>(S53+0.08*R53+0.2*Q53+0.14*P53)*2.5</f>
        <v>70.149999999999991</v>
      </c>
    </row>
    <row r="54" spans="1:21" x14ac:dyDescent="0.25">
      <c r="A54" s="3">
        <v>53553695</v>
      </c>
      <c r="B54" s="3" t="s">
        <v>239</v>
      </c>
      <c r="C54" s="9" t="s">
        <v>240</v>
      </c>
      <c r="D54" s="9" t="s">
        <v>241</v>
      </c>
      <c r="E54" s="9" t="s">
        <v>21</v>
      </c>
      <c r="F54" s="9" t="s">
        <v>31</v>
      </c>
      <c r="G54" s="9" t="s">
        <v>32</v>
      </c>
      <c r="H54" s="9" t="s">
        <v>23</v>
      </c>
      <c r="I54" s="9" t="s">
        <v>24</v>
      </c>
      <c r="J54" s="9" t="s">
        <v>25</v>
      </c>
      <c r="K54" s="9"/>
      <c r="L54" s="9"/>
      <c r="M54" s="9">
        <v>2013</v>
      </c>
      <c r="N54" s="9" t="s">
        <v>26</v>
      </c>
      <c r="O54" s="9" t="s">
        <v>242</v>
      </c>
      <c r="P54" s="9">
        <v>43</v>
      </c>
      <c r="Q54" s="9">
        <v>57</v>
      </c>
      <c r="R54" s="9">
        <v>71</v>
      </c>
      <c r="S54" s="17">
        <v>5</v>
      </c>
      <c r="U54" s="7">
        <f>(S54+0.08*R54+0.2*Q54+0.14*P54)*2.5</f>
        <v>70.25</v>
      </c>
    </row>
    <row r="55" spans="1:21" x14ac:dyDescent="0.25">
      <c r="A55" s="3">
        <v>53560096</v>
      </c>
      <c r="B55" s="3" t="s">
        <v>243</v>
      </c>
      <c r="C55" s="9" t="s">
        <v>244</v>
      </c>
      <c r="D55" s="9" t="s">
        <v>245</v>
      </c>
      <c r="E55" s="9" t="s">
        <v>21</v>
      </c>
      <c r="F55" s="9" t="s">
        <v>31</v>
      </c>
      <c r="G55" s="9" t="s">
        <v>32</v>
      </c>
      <c r="H55" s="9" t="s">
        <v>23</v>
      </c>
      <c r="I55" s="9" t="s">
        <v>24</v>
      </c>
      <c r="J55" s="9" t="s">
        <v>25</v>
      </c>
      <c r="K55" s="9"/>
      <c r="L55" s="9"/>
      <c r="M55" s="9">
        <v>2013</v>
      </c>
      <c r="N55" s="9" t="s">
        <v>26</v>
      </c>
      <c r="O55" s="9" t="s">
        <v>246</v>
      </c>
      <c r="P55" s="9">
        <v>44</v>
      </c>
      <c r="Q55" s="9">
        <v>69</v>
      </c>
      <c r="R55" s="9">
        <v>75</v>
      </c>
      <c r="S55" s="17">
        <v>5</v>
      </c>
      <c r="U55" s="7">
        <f>(S55+0.08*R55+0.2*Q55+0.14*P55)*2.5</f>
        <v>77.400000000000006</v>
      </c>
    </row>
    <row r="56" spans="1:21" x14ac:dyDescent="0.25">
      <c r="A56" s="3">
        <v>53544601</v>
      </c>
      <c r="B56" s="3" t="s">
        <v>247</v>
      </c>
      <c r="C56" s="9" t="s">
        <v>248</v>
      </c>
      <c r="D56" s="9" t="s">
        <v>249</v>
      </c>
      <c r="E56" s="9" t="s">
        <v>231</v>
      </c>
      <c r="F56" s="9" t="s">
        <v>250</v>
      </c>
      <c r="G56" s="9" t="s">
        <v>22</v>
      </c>
      <c r="H56" s="9" t="s">
        <v>233</v>
      </c>
      <c r="I56" s="9" t="s">
        <v>234</v>
      </c>
      <c r="J56" s="9" t="s">
        <v>251</v>
      </c>
      <c r="K56" s="9" t="s">
        <v>236</v>
      </c>
      <c r="L56" s="9"/>
      <c r="M56" s="9">
        <v>2013</v>
      </c>
      <c r="N56" s="9" t="s">
        <v>26</v>
      </c>
      <c r="O56" s="9" t="s">
        <v>252</v>
      </c>
      <c r="P56" s="9">
        <v>44</v>
      </c>
      <c r="Q56" s="9">
        <v>58</v>
      </c>
      <c r="R56" s="9">
        <v>63</v>
      </c>
      <c r="S56" s="17">
        <v>4</v>
      </c>
      <c r="U56" s="7">
        <f>(S56+0.08*R56+0.2*Q56+0.14*P56)*2.5</f>
        <v>67</v>
      </c>
    </row>
    <row r="57" spans="1:21" x14ac:dyDescent="0.25">
      <c r="A57" s="3">
        <v>53567153</v>
      </c>
      <c r="B57" s="3" t="s">
        <v>253</v>
      </c>
      <c r="C57" s="9" t="s">
        <v>254</v>
      </c>
      <c r="D57" s="9" t="s">
        <v>255</v>
      </c>
      <c r="E57" s="9" t="s">
        <v>21</v>
      </c>
      <c r="F57" s="9"/>
      <c r="G57" s="9" t="s">
        <v>32</v>
      </c>
      <c r="H57" s="9" t="s">
        <v>23</v>
      </c>
      <c r="I57" s="9" t="s">
        <v>24</v>
      </c>
      <c r="J57" s="9" t="s">
        <v>25</v>
      </c>
      <c r="K57" s="9"/>
      <c r="L57" s="9"/>
      <c r="M57" s="9">
        <v>2013</v>
      </c>
      <c r="N57" s="9" t="s">
        <v>26</v>
      </c>
      <c r="O57" s="9" t="s">
        <v>256</v>
      </c>
      <c r="P57" s="9">
        <v>36</v>
      </c>
      <c r="Q57" s="9">
        <v>53</v>
      </c>
      <c r="R57" s="9">
        <v>82</v>
      </c>
      <c r="S57" s="17">
        <v>1</v>
      </c>
      <c r="U57" s="7">
        <f>(S57+0.08*R57+0.2*Q57+0.14*P57)*2.5</f>
        <v>58.000000000000007</v>
      </c>
    </row>
    <row r="58" spans="1:21" x14ac:dyDescent="0.25">
      <c r="A58" s="3">
        <v>53941065</v>
      </c>
      <c r="B58" s="3" t="s">
        <v>257</v>
      </c>
      <c r="C58" s="9" t="s">
        <v>258</v>
      </c>
      <c r="D58" s="9" t="s">
        <v>259</v>
      </c>
      <c r="E58" s="9" t="s">
        <v>21</v>
      </c>
      <c r="F58" s="9" t="s">
        <v>37</v>
      </c>
      <c r="G58" s="9" t="s">
        <v>32</v>
      </c>
      <c r="H58" s="9" t="s">
        <v>38</v>
      </c>
      <c r="I58" s="9" t="s">
        <v>24</v>
      </c>
      <c r="J58" s="9" t="s">
        <v>25</v>
      </c>
      <c r="K58" s="9"/>
      <c r="L58" s="9"/>
      <c r="M58" s="9">
        <v>2014</v>
      </c>
      <c r="N58" s="9" t="s">
        <v>26</v>
      </c>
      <c r="O58" s="9" t="s">
        <v>260</v>
      </c>
      <c r="P58" s="9">
        <v>42</v>
      </c>
      <c r="Q58" s="9">
        <v>81</v>
      </c>
      <c r="R58" s="9">
        <v>88</v>
      </c>
      <c r="S58" s="17">
        <v>5</v>
      </c>
      <c r="U58" s="7">
        <f>(S58+0.08*R58+0.2*Q58+0.14*P58)*2.5</f>
        <v>85.3</v>
      </c>
    </row>
    <row r="59" spans="1:21" x14ac:dyDescent="0.25">
      <c r="A59" s="3">
        <v>53551794</v>
      </c>
      <c r="B59" s="3" t="s">
        <v>261</v>
      </c>
      <c r="C59" s="9" t="s">
        <v>262</v>
      </c>
      <c r="D59" s="9" t="s">
        <v>263</v>
      </c>
      <c r="E59" s="9" t="s">
        <v>21</v>
      </c>
      <c r="F59" s="9"/>
      <c r="G59" s="9" t="s">
        <v>32</v>
      </c>
      <c r="H59" s="9" t="s">
        <v>23</v>
      </c>
      <c r="I59" s="9" t="s">
        <v>24</v>
      </c>
      <c r="J59" s="9" t="s">
        <v>25</v>
      </c>
      <c r="K59" s="9"/>
      <c r="L59" s="9"/>
      <c r="M59" s="9">
        <v>2013</v>
      </c>
      <c r="N59" s="9" t="s">
        <v>26</v>
      </c>
      <c r="O59" s="9" t="s">
        <v>264</v>
      </c>
      <c r="P59" s="9">
        <v>42</v>
      </c>
      <c r="Q59" s="9">
        <v>46</v>
      </c>
      <c r="R59" s="9">
        <v>78</v>
      </c>
      <c r="S59" s="17">
        <v>5</v>
      </c>
      <c r="U59" s="7">
        <f>(S59+0.08*R59+0.2*Q59+0.14*P59)*2.5</f>
        <v>65.8</v>
      </c>
    </row>
    <row r="60" spans="1:21" x14ac:dyDescent="0.25">
      <c r="A60" s="3">
        <v>53571431</v>
      </c>
      <c r="B60" s="3" t="s">
        <v>265</v>
      </c>
      <c r="C60" s="9" t="s">
        <v>266</v>
      </c>
      <c r="D60" s="9" t="s">
        <v>267</v>
      </c>
      <c r="E60" s="9" t="s">
        <v>21</v>
      </c>
      <c r="F60" s="9"/>
      <c r="G60" s="9" t="s">
        <v>22</v>
      </c>
      <c r="H60" s="9" t="s">
        <v>23</v>
      </c>
      <c r="I60" s="9" t="s">
        <v>24</v>
      </c>
      <c r="J60" s="9" t="s">
        <v>25</v>
      </c>
      <c r="K60" s="9"/>
      <c r="L60" s="9"/>
      <c r="M60" s="9">
        <v>2013</v>
      </c>
      <c r="N60" s="9" t="s">
        <v>26</v>
      </c>
      <c r="O60" s="9" t="s">
        <v>268</v>
      </c>
      <c r="P60" s="9">
        <v>44</v>
      </c>
      <c r="Q60" s="9">
        <v>64</v>
      </c>
      <c r="R60" s="9">
        <v>65</v>
      </c>
      <c r="S60" s="18">
        <v>4.5</v>
      </c>
      <c r="U60" s="7">
        <f>(S60+0.08*R60+0.2*Q60+0.14*P60)*2.5</f>
        <v>71.650000000000006</v>
      </c>
    </row>
    <row r="61" spans="1:21" x14ac:dyDescent="0.25">
      <c r="A61" s="3">
        <v>53573670</v>
      </c>
      <c r="B61" s="3" t="s">
        <v>269</v>
      </c>
      <c r="C61" s="9" t="s">
        <v>270</v>
      </c>
      <c r="D61" s="9" t="s">
        <v>271</v>
      </c>
      <c r="E61" s="9" t="s">
        <v>21</v>
      </c>
      <c r="F61" s="9"/>
      <c r="G61" s="9" t="s">
        <v>22</v>
      </c>
      <c r="H61" s="9" t="s">
        <v>23</v>
      </c>
      <c r="I61" s="9" t="s">
        <v>24</v>
      </c>
      <c r="J61" s="9" t="s">
        <v>25</v>
      </c>
      <c r="K61" s="9"/>
      <c r="L61" s="9"/>
      <c r="M61" s="9">
        <v>2013</v>
      </c>
      <c r="N61" s="9" t="s">
        <v>26</v>
      </c>
      <c r="O61" s="9" t="s">
        <v>272</v>
      </c>
      <c r="P61" s="9">
        <v>41</v>
      </c>
      <c r="Q61" s="9">
        <v>61</v>
      </c>
      <c r="R61" s="9">
        <v>80</v>
      </c>
      <c r="S61" s="17">
        <v>3.5</v>
      </c>
      <c r="U61" s="7">
        <f>(S61+0.08*R61+0.2*Q61+0.14*P61)*2.5</f>
        <v>69.600000000000009</v>
      </c>
    </row>
    <row r="62" spans="1:21" x14ac:dyDescent="0.25">
      <c r="A62" s="3">
        <v>53160445</v>
      </c>
      <c r="B62" s="3" t="s">
        <v>273</v>
      </c>
      <c r="C62" s="9" t="s">
        <v>274</v>
      </c>
      <c r="D62" s="9" t="s">
        <v>275</v>
      </c>
      <c r="E62" s="9" t="s">
        <v>21</v>
      </c>
      <c r="F62" s="9" t="s">
        <v>37</v>
      </c>
      <c r="G62" s="9" t="s">
        <v>32</v>
      </c>
      <c r="H62" s="9" t="s">
        <v>85</v>
      </c>
      <c r="I62" s="9" t="s">
        <v>24</v>
      </c>
      <c r="J62" s="9" t="s">
        <v>25</v>
      </c>
      <c r="K62" s="9"/>
      <c r="L62" s="9"/>
      <c r="M62" s="9">
        <v>2014</v>
      </c>
      <c r="N62" s="9" t="s">
        <v>26</v>
      </c>
      <c r="O62" s="9" t="s">
        <v>276</v>
      </c>
      <c r="P62" s="9">
        <v>45</v>
      </c>
      <c r="Q62" s="9">
        <v>67</v>
      </c>
      <c r="R62" s="9">
        <v>86</v>
      </c>
      <c r="S62" s="18">
        <v>5</v>
      </c>
      <c r="U62" s="7">
        <f>(S62+0.08*R62+0.2*Q62+0.14*P62)*2.5</f>
        <v>78.95</v>
      </c>
    </row>
    <row r="63" spans="1:21" x14ac:dyDescent="0.25">
      <c r="A63" s="3">
        <v>53554852</v>
      </c>
      <c r="B63" s="3" t="s">
        <v>277</v>
      </c>
      <c r="C63" s="9" t="s">
        <v>278</v>
      </c>
      <c r="D63" s="9" t="s">
        <v>279</v>
      </c>
      <c r="E63" s="9" t="s">
        <v>21</v>
      </c>
      <c r="F63" s="9" t="s">
        <v>37</v>
      </c>
      <c r="G63" s="9" t="s">
        <v>32</v>
      </c>
      <c r="H63" s="9" t="s">
        <v>23</v>
      </c>
      <c r="I63" s="9" t="s">
        <v>24</v>
      </c>
      <c r="J63" s="9" t="s">
        <v>25</v>
      </c>
      <c r="K63" s="9"/>
      <c r="L63" s="9"/>
      <c r="M63" s="9">
        <v>2013</v>
      </c>
      <c r="N63" s="9" t="s">
        <v>26</v>
      </c>
      <c r="O63" s="9" t="s">
        <v>280</v>
      </c>
      <c r="P63" s="9">
        <v>47</v>
      </c>
      <c r="Q63" s="9">
        <v>70</v>
      </c>
      <c r="R63" s="9">
        <v>84</v>
      </c>
      <c r="S63" s="18">
        <v>5</v>
      </c>
      <c r="U63" s="7">
        <f>(S63+0.08*R63+0.2*Q63+0.14*P63)*2.5</f>
        <v>80.75</v>
      </c>
    </row>
    <row r="64" spans="1:21" x14ac:dyDescent="0.25">
      <c r="A64" s="3">
        <v>53966489</v>
      </c>
      <c r="B64" s="3" t="s">
        <v>281</v>
      </c>
      <c r="C64" s="9" t="s">
        <v>282</v>
      </c>
      <c r="D64" s="9" t="s">
        <v>283</v>
      </c>
      <c r="E64" s="9" t="s">
        <v>21</v>
      </c>
      <c r="F64" s="9" t="s">
        <v>37</v>
      </c>
      <c r="G64" s="9" t="s">
        <v>32</v>
      </c>
      <c r="H64" s="9" t="s">
        <v>85</v>
      </c>
      <c r="I64" s="9" t="s">
        <v>24</v>
      </c>
      <c r="J64" s="9" t="s">
        <v>25</v>
      </c>
      <c r="K64" s="9"/>
      <c r="L64" s="9"/>
      <c r="M64" s="9">
        <v>2014</v>
      </c>
      <c r="N64" s="9" t="s">
        <v>26</v>
      </c>
      <c r="O64" s="9" t="s">
        <v>284</v>
      </c>
      <c r="P64" s="9">
        <v>48</v>
      </c>
      <c r="Q64" s="9">
        <v>81</v>
      </c>
      <c r="R64" s="9">
        <v>85</v>
      </c>
      <c r="S64" s="18">
        <v>5</v>
      </c>
      <c r="U64" s="7">
        <f>(S64+0.08*R64+0.2*Q64+0.14*P64)*2.5</f>
        <v>86.8</v>
      </c>
    </row>
    <row r="65" spans="1:21" s="7" customFormat="1" x14ac:dyDescent="0.25">
      <c r="A65" s="6">
        <v>53086308</v>
      </c>
      <c r="B65" s="6" t="s">
        <v>285</v>
      </c>
      <c r="C65" s="11" t="s">
        <v>286</v>
      </c>
      <c r="D65" s="11" t="s">
        <v>287</v>
      </c>
      <c r="E65" s="11" t="s">
        <v>21</v>
      </c>
      <c r="F65" s="11"/>
      <c r="G65" s="11" t="s">
        <v>22</v>
      </c>
      <c r="H65" s="11" t="s">
        <v>23</v>
      </c>
      <c r="I65" s="11" t="s">
        <v>24</v>
      </c>
      <c r="J65" s="11" t="s">
        <v>25</v>
      </c>
      <c r="K65" s="11"/>
      <c r="L65" s="11"/>
      <c r="M65" s="11">
        <v>2013</v>
      </c>
      <c r="N65" s="11" t="s">
        <v>26</v>
      </c>
      <c r="O65" s="11" t="s">
        <v>288</v>
      </c>
      <c r="P65" s="11"/>
      <c r="Q65" s="11"/>
      <c r="R65" s="11"/>
      <c r="U65" s="7">
        <f>(S65+0.08*R65+0.2*Q65+0.14*P65)*2.5</f>
        <v>0</v>
      </c>
    </row>
    <row r="66" spans="1:21" s="7" customFormat="1" x14ac:dyDescent="0.25">
      <c r="A66" s="6">
        <v>53251830</v>
      </c>
      <c r="B66" s="6" t="s">
        <v>289</v>
      </c>
      <c r="C66" s="11" t="s">
        <v>290</v>
      </c>
      <c r="D66" s="11" t="s">
        <v>291</v>
      </c>
      <c r="E66" s="11" t="s">
        <v>21</v>
      </c>
      <c r="F66" s="11" t="s">
        <v>31</v>
      </c>
      <c r="G66" s="11" t="s">
        <v>32</v>
      </c>
      <c r="H66" s="11" t="s">
        <v>38</v>
      </c>
      <c r="I66" s="11" t="s">
        <v>24</v>
      </c>
      <c r="J66" s="11" t="s">
        <v>25</v>
      </c>
      <c r="K66" s="11"/>
      <c r="L66" s="11"/>
      <c r="M66" s="11">
        <v>2014</v>
      </c>
      <c r="N66" s="11" t="s">
        <v>26</v>
      </c>
      <c r="O66" s="11" t="s">
        <v>292</v>
      </c>
      <c r="P66" s="11"/>
      <c r="Q66" s="11"/>
      <c r="R66" s="11"/>
      <c r="U66" s="7">
        <v>0</v>
      </c>
    </row>
    <row r="67" spans="1:21" x14ac:dyDescent="0.25">
      <c r="A67" s="3">
        <v>53022104</v>
      </c>
      <c r="B67" s="3" t="s">
        <v>293</v>
      </c>
      <c r="C67" s="9" t="s">
        <v>294</v>
      </c>
      <c r="D67" s="9" t="s">
        <v>295</v>
      </c>
      <c r="E67" s="9" t="s">
        <v>21</v>
      </c>
      <c r="F67" s="9" t="s">
        <v>31</v>
      </c>
      <c r="G67" s="9" t="s">
        <v>22</v>
      </c>
      <c r="H67" s="9" t="s">
        <v>85</v>
      </c>
      <c r="I67" s="9" t="s">
        <v>24</v>
      </c>
      <c r="J67" s="9" t="s">
        <v>25</v>
      </c>
      <c r="K67" s="9"/>
      <c r="L67" s="9"/>
      <c r="M67" s="9">
        <v>2013</v>
      </c>
      <c r="N67" s="9" t="s">
        <v>26</v>
      </c>
      <c r="O67" s="9" t="s">
        <v>296</v>
      </c>
      <c r="P67" s="9">
        <v>40</v>
      </c>
      <c r="Q67" s="9">
        <v>55</v>
      </c>
      <c r="R67" s="9">
        <v>76</v>
      </c>
      <c r="S67" s="17">
        <v>5</v>
      </c>
      <c r="U67" s="7">
        <f>(S67+0.08*R67+0.2*Q67+0.14*P67)*2.5</f>
        <v>69.2</v>
      </c>
    </row>
    <row r="68" spans="1:21" x14ac:dyDescent="0.25">
      <c r="A68" s="3">
        <v>53545529</v>
      </c>
      <c r="B68" s="3" t="s">
        <v>297</v>
      </c>
      <c r="C68" s="9" t="s">
        <v>298</v>
      </c>
      <c r="D68" s="9" t="s">
        <v>299</v>
      </c>
      <c r="E68" s="9" t="s">
        <v>21</v>
      </c>
      <c r="F68" s="9"/>
      <c r="G68" s="9" t="s">
        <v>32</v>
      </c>
      <c r="H68" s="9" t="s">
        <v>23</v>
      </c>
      <c r="I68" s="9" t="s">
        <v>24</v>
      </c>
      <c r="J68" s="9" t="s">
        <v>25</v>
      </c>
      <c r="K68" s="9"/>
      <c r="L68" s="9"/>
      <c r="M68" s="9">
        <v>2013</v>
      </c>
      <c r="N68" s="9" t="s">
        <v>26</v>
      </c>
      <c r="O68" s="9" t="s">
        <v>300</v>
      </c>
      <c r="P68" s="9">
        <v>46</v>
      </c>
      <c r="Q68" s="9">
        <v>93</v>
      </c>
      <c r="R68" s="9">
        <v>78</v>
      </c>
      <c r="S68" s="17">
        <v>5</v>
      </c>
      <c r="U68" s="7">
        <f>(S68+0.08*R68+0.2*Q68+0.14*P68)*2.5</f>
        <v>90.7</v>
      </c>
    </row>
    <row r="69" spans="1:21" x14ac:dyDescent="0.25">
      <c r="A69" s="3">
        <v>53546298</v>
      </c>
      <c r="B69" s="3" t="s">
        <v>301</v>
      </c>
      <c r="C69" s="9" t="s">
        <v>302</v>
      </c>
      <c r="D69" s="9" t="s">
        <v>303</v>
      </c>
      <c r="E69" s="9" t="s">
        <v>231</v>
      </c>
      <c r="F69" s="9" t="s">
        <v>232</v>
      </c>
      <c r="G69" s="9" t="s">
        <v>22</v>
      </c>
      <c r="H69" s="9" t="s">
        <v>233</v>
      </c>
      <c r="I69" s="9" t="s">
        <v>234</v>
      </c>
      <c r="J69" s="9" t="s">
        <v>235</v>
      </c>
      <c r="K69" s="9" t="s">
        <v>236</v>
      </c>
      <c r="L69" s="9"/>
      <c r="M69" s="9">
        <v>2013</v>
      </c>
      <c r="N69" s="9" t="s">
        <v>26</v>
      </c>
      <c r="O69" s="9" t="s">
        <v>304</v>
      </c>
      <c r="P69" s="9">
        <v>48</v>
      </c>
      <c r="Q69" s="9">
        <v>72</v>
      </c>
      <c r="R69" s="9">
        <v>81</v>
      </c>
      <c r="S69" s="18">
        <v>5</v>
      </c>
      <c r="U69" s="7">
        <f>(S69+0.08*R69+0.2*Q69+0.14*P69)*2.5</f>
        <v>81.5</v>
      </c>
    </row>
    <row r="70" spans="1:21" x14ac:dyDescent="0.25">
      <c r="A70" s="3">
        <v>53544662</v>
      </c>
      <c r="B70" s="3" t="s">
        <v>305</v>
      </c>
      <c r="C70" s="9" t="s">
        <v>306</v>
      </c>
      <c r="D70" s="9" t="s">
        <v>307</v>
      </c>
      <c r="E70" s="9" t="s">
        <v>231</v>
      </c>
      <c r="F70" s="9"/>
      <c r="G70" s="9" t="s">
        <v>22</v>
      </c>
      <c r="H70" s="9" t="s">
        <v>233</v>
      </c>
      <c r="I70" s="9" t="s">
        <v>234</v>
      </c>
      <c r="J70" s="9" t="s">
        <v>235</v>
      </c>
      <c r="K70" s="9" t="s">
        <v>236</v>
      </c>
      <c r="L70" s="9"/>
      <c r="M70" s="9">
        <v>2013</v>
      </c>
      <c r="N70" s="9" t="s">
        <v>26</v>
      </c>
      <c r="O70" s="9" t="s">
        <v>308</v>
      </c>
      <c r="P70" s="16">
        <v>46</v>
      </c>
      <c r="Q70" s="16">
        <v>96</v>
      </c>
      <c r="R70" s="9">
        <v>86</v>
      </c>
      <c r="S70" s="17">
        <v>5</v>
      </c>
      <c r="U70" s="7">
        <f>(S70+0.08*R70+0.2*Q70+0.14*P70)*2.5</f>
        <v>93.800000000000011</v>
      </c>
    </row>
    <row r="71" spans="1:21" x14ac:dyDescent="0.25">
      <c r="A71" s="3">
        <v>53550816</v>
      </c>
      <c r="B71" s="3" t="s">
        <v>309</v>
      </c>
      <c r="C71" s="9" t="s">
        <v>310</v>
      </c>
      <c r="D71" s="9" t="s">
        <v>311</v>
      </c>
      <c r="E71" s="9" t="s">
        <v>21</v>
      </c>
      <c r="F71" s="9"/>
      <c r="G71" s="9" t="s">
        <v>32</v>
      </c>
      <c r="H71" s="9" t="s">
        <v>23</v>
      </c>
      <c r="I71" s="9" t="s">
        <v>24</v>
      </c>
      <c r="J71" s="9" t="s">
        <v>25</v>
      </c>
      <c r="K71" s="9"/>
      <c r="L71" s="9"/>
      <c r="M71" s="9">
        <v>2013</v>
      </c>
      <c r="N71" s="9" t="s">
        <v>26</v>
      </c>
      <c r="O71" s="9" t="s">
        <v>312</v>
      </c>
      <c r="P71" s="9">
        <v>40</v>
      </c>
      <c r="Q71" s="9">
        <v>50</v>
      </c>
      <c r="R71" s="9">
        <v>84</v>
      </c>
      <c r="S71" s="17">
        <v>5</v>
      </c>
      <c r="U71" s="7">
        <f>(S71+0.08*R71+0.2*Q71+0.14*P71)*2.5</f>
        <v>68.3</v>
      </c>
    </row>
    <row r="72" spans="1:21" x14ac:dyDescent="0.25">
      <c r="A72" s="3">
        <v>53079330</v>
      </c>
      <c r="B72" s="3" t="s">
        <v>313</v>
      </c>
      <c r="C72" s="9" t="s">
        <v>314</v>
      </c>
      <c r="D72" s="9" t="s">
        <v>315</v>
      </c>
      <c r="E72" s="9" t="s">
        <v>21</v>
      </c>
      <c r="F72" s="9" t="s">
        <v>37</v>
      </c>
      <c r="G72" s="9" t="s">
        <v>22</v>
      </c>
      <c r="H72" s="9" t="s">
        <v>23</v>
      </c>
      <c r="I72" s="9" t="s">
        <v>24</v>
      </c>
      <c r="J72" s="9" t="s">
        <v>25</v>
      </c>
      <c r="K72" s="9" t="s">
        <v>316</v>
      </c>
      <c r="L72" s="9"/>
      <c r="M72" s="9">
        <v>2012</v>
      </c>
      <c r="N72" s="9" t="s">
        <v>26</v>
      </c>
      <c r="O72" s="9" t="s">
        <v>317</v>
      </c>
      <c r="P72" s="9">
        <v>40</v>
      </c>
      <c r="Q72" s="9">
        <v>62</v>
      </c>
      <c r="R72" s="9">
        <v>71</v>
      </c>
      <c r="S72" s="18">
        <v>4.5</v>
      </c>
      <c r="U72" s="7">
        <f>(S72+0.08*R72+0.2*Q72+0.14*P72)*2.5</f>
        <v>70.45</v>
      </c>
    </row>
    <row r="73" spans="1:21" x14ac:dyDescent="0.25">
      <c r="A73" s="3">
        <v>53038384</v>
      </c>
      <c r="B73" s="3" t="s">
        <v>318</v>
      </c>
      <c r="C73" s="9" t="s">
        <v>319</v>
      </c>
      <c r="D73" s="9" t="s">
        <v>320</v>
      </c>
      <c r="E73" s="9" t="s">
        <v>21</v>
      </c>
      <c r="F73" s="9"/>
      <c r="G73" s="9" t="s">
        <v>22</v>
      </c>
      <c r="H73" s="9" t="s">
        <v>85</v>
      </c>
      <c r="I73" s="9" t="s">
        <v>24</v>
      </c>
      <c r="J73" s="9" t="s">
        <v>25</v>
      </c>
      <c r="K73" s="9"/>
      <c r="L73" s="9"/>
      <c r="M73" s="9">
        <v>2012</v>
      </c>
      <c r="N73" s="9" t="s">
        <v>26</v>
      </c>
      <c r="O73" s="9" t="s">
        <v>321</v>
      </c>
      <c r="P73" s="9">
        <v>49</v>
      </c>
      <c r="Q73" s="9">
        <v>47</v>
      </c>
      <c r="R73" s="9">
        <v>85</v>
      </c>
      <c r="S73" s="17">
        <v>3</v>
      </c>
      <c r="U73" s="7">
        <f>(S73+0.08*R73+0.2*Q73+0.14*P73)*2.5</f>
        <v>65.150000000000006</v>
      </c>
    </row>
    <row r="74" spans="1:21" x14ac:dyDescent="0.25">
      <c r="A74" s="3">
        <v>53062728</v>
      </c>
      <c r="B74" s="3" t="s">
        <v>322</v>
      </c>
      <c r="C74" s="9" t="s">
        <v>323</v>
      </c>
      <c r="D74" s="9"/>
      <c r="E74" s="9" t="s">
        <v>231</v>
      </c>
      <c r="F74" s="9" t="s">
        <v>250</v>
      </c>
      <c r="G74" s="9" t="s">
        <v>22</v>
      </c>
      <c r="H74" s="9" t="s">
        <v>233</v>
      </c>
      <c r="I74" s="9" t="s">
        <v>234</v>
      </c>
      <c r="J74" s="9" t="s">
        <v>235</v>
      </c>
      <c r="K74" s="9" t="s">
        <v>236</v>
      </c>
      <c r="L74" s="9"/>
      <c r="M74" s="9">
        <v>2012</v>
      </c>
      <c r="N74" s="9" t="s">
        <v>26</v>
      </c>
      <c r="O74" s="9" t="s">
        <v>324</v>
      </c>
      <c r="P74" s="9">
        <v>49</v>
      </c>
      <c r="Q74" s="9">
        <v>96</v>
      </c>
      <c r="R74" s="9">
        <v>88</v>
      </c>
      <c r="S74" s="18">
        <v>5</v>
      </c>
      <c r="U74" s="7">
        <f>(S74+0.08*R74+0.2*Q74+0.14*P74)*2.5</f>
        <v>95.25</v>
      </c>
    </row>
    <row r="75" spans="1:21" x14ac:dyDescent="0.25">
      <c r="A75" s="3">
        <v>53543259</v>
      </c>
      <c r="B75" s="3" t="s">
        <v>325</v>
      </c>
      <c r="C75" s="9" t="s">
        <v>326</v>
      </c>
      <c r="D75" s="9" t="s">
        <v>327</v>
      </c>
      <c r="E75" s="9" t="s">
        <v>231</v>
      </c>
      <c r="F75" s="9" t="s">
        <v>232</v>
      </c>
      <c r="G75" s="9" t="s">
        <v>22</v>
      </c>
      <c r="H75" s="9" t="s">
        <v>233</v>
      </c>
      <c r="I75" s="9" t="s">
        <v>234</v>
      </c>
      <c r="J75" s="9" t="s">
        <v>235</v>
      </c>
      <c r="K75" s="9" t="s">
        <v>236</v>
      </c>
      <c r="L75" s="9"/>
      <c r="M75" s="9">
        <v>2013</v>
      </c>
      <c r="N75" s="9" t="s">
        <v>26</v>
      </c>
      <c r="O75" s="9" t="s">
        <v>328</v>
      </c>
      <c r="P75" s="9">
        <v>50</v>
      </c>
      <c r="Q75" s="9">
        <v>80</v>
      </c>
      <c r="R75" s="9">
        <v>91</v>
      </c>
      <c r="S75" s="18">
        <v>5</v>
      </c>
      <c r="U75" s="7">
        <f>(S75+0.08*R75+0.2*Q75+0.14*P75)*2.5</f>
        <v>88.2</v>
      </c>
    </row>
    <row r="76" spans="1:21" s="7" customFormat="1" x14ac:dyDescent="0.25">
      <c r="A76" s="6">
        <v>53562944</v>
      </c>
      <c r="B76" s="6" t="s">
        <v>329</v>
      </c>
      <c r="C76" s="11" t="s">
        <v>330</v>
      </c>
      <c r="D76" s="11" t="s">
        <v>331</v>
      </c>
      <c r="E76" s="11" t="s">
        <v>21</v>
      </c>
      <c r="F76" s="11"/>
      <c r="G76" s="11" t="s">
        <v>32</v>
      </c>
      <c r="H76" s="11" t="s">
        <v>23</v>
      </c>
      <c r="I76" s="11" t="s">
        <v>24</v>
      </c>
      <c r="J76" s="11" t="s">
        <v>25</v>
      </c>
      <c r="K76" s="11"/>
      <c r="L76" s="11"/>
      <c r="M76" s="11">
        <v>2013</v>
      </c>
      <c r="N76" s="11" t="s">
        <v>26</v>
      </c>
      <c r="O76" s="11" t="s">
        <v>332</v>
      </c>
      <c r="P76" s="11"/>
      <c r="Q76" s="11"/>
      <c r="R76" s="11"/>
      <c r="U76" s="7">
        <f>(S76+0.08*R76+0.2*Q76+0.14*P76)*2.5</f>
        <v>0</v>
      </c>
    </row>
    <row r="77" spans="1:21" x14ac:dyDescent="0.25">
      <c r="A77" s="3">
        <v>52951509</v>
      </c>
      <c r="B77" s="3" t="s">
        <v>333</v>
      </c>
      <c r="C77" s="9" t="s">
        <v>334</v>
      </c>
      <c r="D77" s="9"/>
      <c r="E77" s="9" t="s">
        <v>21</v>
      </c>
      <c r="F77" s="9" t="s">
        <v>37</v>
      </c>
      <c r="G77" s="9" t="s">
        <v>22</v>
      </c>
      <c r="H77" s="9" t="s">
        <v>23</v>
      </c>
      <c r="I77" s="9" t="s">
        <v>24</v>
      </c>
      <c r="J77" s="9" t="s">
        <v>115</v>
      </c>
      <c r="K77" s="9"/>
      <c r="L77" s="9"/>
      <c r="M77" s="9">
        <v>2012</v>
      </c>
      <c r="N77" s="9" t="s">
        <v>26</v>
      </c>
      <c r="O77" s="9" t="s">
        <v>335</v>
      </c>
      <c r="P77" s="9">
        <v>44</v>
      </c>
      <c r="Q77" s="9">
        <v>72</v>
      </c>
      <c r="R77" s="15"/>
      <c r="S77" s="18">
        <v>4</v>
      </c>
      <c r="U77" s="7">
        <f>(S77+0.08*R77+0.2*Q77+0.14*P77)*2.5</f>
        <v>61.4</v>
      </c>
    </row>
    <row r="78" spans="1:21" x14ac:dyDescent="0.25">
      <c r="A78" s="3">
        <v>53556810</v>
      </c>
      <c r="B78" s="3" t="s">
        <v>336</v>
      </c>
      <c r="C78" s="9" t="s">
        <v>337</v>
      </c>
      <c r="D78" s="9" t="s">
        <v>338</v>
      </c>
      <c r="E78" s="9" t="s">
        <v>21</v>
      </c>
      <c r="F78" s="9"/>
      <c r="G78" s="9" t="s">
        <v>32</v>
      </c>
      <c r="H78" s="9" t="s">
        <v>23</v>
      </c>
      <c r="I78" s="9" t="s">
        <v>24</v>
      </c>
      <c r="J78" s="9" t="s">
        <v>25</v>
      </c>
      <c r="K78" s="9"/>
      <c r="L78" s="9"/>
      <c r="M78" s="9">
        <v>2013</v>
      </c>
      <c r="N78" s="9" t="s">
        <v>26</v>
      </c>
      <c r="O78" s="9" t="s">
        <v>339</v>
      </c>
      <c r="P78" s="9">
        <v>42</v>
      </c>
      <c r="Q78" s="9">
        <v>66</v>
      </c>
      <c r="R78" s="9">
        <v>85</v>
      </c>
      <c r="S78" s="17">
        <v>4.5</v>
      </c>
      <c r="U78" s="7">
        <f>(S78+0.08*R78+0.2*Q78+0.14*P78)*2.5</f>
        <v>75.95</v>
      </c>
    </row>
    <row r="79" spans="1:21" x14ac:dyDescent="0.25">
      <c r="A79" s="3">
        <v>53008029</v>
      </c>
      <c r="B79" s="3" t="s">
        <v>340</v>
      </c>
      <c r="C79" s="9" t="s">
        <v>341</v>
      </c>
      <c r="D79" s="9" t="s">
        <v>342</v>
      </c>
      <c r="E79" s="9" t="s">
        <v>21</v>
      </c>
      <c r="F79" s="9" t="s">
        <v>37</v>
      </c>
      <c r="G79" s="9" t="s">
        <v>32</v>
      </c>
      <c r="H79" s="9" t="s">
        <v>38</v>
      </c>
      <c r="I79" s="9" t="s">
        <v>24</v>
      </c>
      <c r="J79" s="9" t="s">
        <v>25</v>
      </c>
      <c r="K79" s="9"/>
      <c r="L79" s="9"/>
      <c r="M79" s="9">
        <v>2014</v>
      </c>
      <c r="N79" s="9" t="s">
        <v>26</v>
      </c>
      <c r="O79" s="9" t="s">
        <v>343</v>
      </c>
      <c r="P79" s="9">
        <v>43</v>
      </c>
      <c r="Q79" s="9">
        <v>66</v>
      </c>
      <c r="R79" s="9">
        <v>85</v>
      </c>
      <c r="S79" s="18">
        <v>5</v>
      </c>
      <c r="U79" s="7">
        <f>(S79+0.08*R79+0.2*Q79+0.14*P79)*2.5</f>
        <v>77.55</v>
      </c>
    </row>
    <row r="80" spans="1:21" x14ac:dyDescent="0.25">
      <c r="A80" s="3">
        <v>54326750</v>
      </c>
      <c r="B80" s="3" t="s">
        <v>344</v>
      </c>
      <c r="C80" s="9" t="s">
        <v>345</v>
      </c>
      <c r="D80" s="9" t="s">
        <v>346</v>
      </c>
      <c r="E80" s="9" t="s">
        <v>21</v>
      </c>
      <c r="F80" s="9" t="s">
        <v>31</v>
      </c>
      <c r="G80" s="9" t="s">
        <v>32</v>
      </c>
      <c r="H80" s="9" t="s">
        <v>127</v>
      </c>
      <c r="I80" s="9" t="s">
        <v>128</v>
      </c>
      <c r="J80" s="9" t="s">
        <v>25</v>
      </c>
      <c r="K80" s="9"/>
      <c r="L80" s="9"/>
      <c r="M80" s="9">
        <v>2015</v>
      </c>
      <c r="N80" s="9" t="s">
        <v>26</v>
      </c>
      <c r="O80" s="9" t="s">
        <v>347</v>
      </c>
      <c r="P80" s="9">
        <v>49</v>
      </c>
      <c r="Q80" s="9">
        <v>72</v>
      </c>
      <c r="R80" s="9">
        <v>83</v>
      </c>
      <c r="S80" s="17">
        <v>5</v>
      </c>
      <c r="U80" s="7">
        <f>(S80+0.08*R80+0.2*Q80+0.14*P80)*2.5</f>
        <v>82.25</v>
      </c>
    </row>
    <row r="81" spans="1:21" x14ac:dyDescent="0.25">
      <c r="A81" s="3">
        <v>54044689</v>
      </c>
      <c r="B81" s="3" t="s">
        <v>348</v>
      </c>
      <c r="C81" s="9" t="s">
        <v>349</v>
      </c>
      <c r="D81" s="9" t="s">
        <v>350</v>
      </c>
      <c r="E81" s="9" t="s">
        <v>21</v>
      </c>
      <c r="F81" s="9"/>
      <c r="G81" s="9" t="s">
        <v>22</v>
      </c>
      <c r="H81" s="9" t="s">
        <v>23</v>
      </c>
      <c r="I81" s="9" t="s">
        <v>24</v>
      </c>
      <c r="J81" s="9" t="s">
        <v>25</v>
      </c>
      <c r="K81" s="9"/>
      <c r="L81" s="9"/>
      <c r="M81" s="9">
        <v>2014</v>
      </c>
      <c r="N81" s="9" t="s">
        <v>26</v>
      </c>
      <c r="O81" s="9" t="s">
        <v>351</v>
      </c>
      <c r="P81" s="9">
        <v>18</v>
      </c>
      <c r="Q81" s="9">
        <v>39</v>
      </c>
      <c r="R81" s="9">
        <v>82</v>
      </c>
      <c r="S81" s="17">
        <v>4.5</v>
      </c>
      <c r="U81" s="7">
        <f>(S81+0.08*R81+0.2*Q81+0.14*P81)*2.5</f>
        <v>53.449999999999996</v>
      </c>
    </row>
    <row r="82" spans="1:21" x14ac:dyDescent="0.25">
      <c r="A82" s="3">
        <v>53103186</v>
      </c>
      <c r="B82" s="3" t="s">
        <v>352</v>
      </c>
      <c r="C82" s="9" t="s">
        <v>353</v>
      </c>
      <c r="D82" s="9" t="s">
        <v>354</v>
      </c>
      <c r="E82" s="9" t="s">
        <v>21</v>
      </c>
      <c r="F82" s="9" t="s">
        <v>37</v>
      </c>
      <c r="G82" s="9" t="s">
        <v>32</v>
      </c>
      <c r="H82" s="9" t="s">
        <v>85</v>
      </c>
      <c r="I82" s="9" t="s">
        <v>24</v>
      </c>
      <c r="J82" s="9" t="s">
        <v>25</v>
      </c>
      <c r="K82" s="9"/>
      <c r="L82" s="9"/>
      <c r="M82" s="9">
        <v>2014</v>
      </c>
      <c r="N82" s="9" t="s">
        <v>26</v>
      </c>
      <c r="O82" s="9" t="s">
        <v>355</v>
      </c>
      <c r="P82" s="9">
        <v>41</v>
      </c>
      <c r="Q82" s="9">
        <v>70</v>
      </c>
      <c r="R82" s="9">
        <v>66</v>
      </c>
      <c r="S82" s="18">
        <v>4.5</v>
      </c>
      <c r="U82" s="7">
        <f>(S82+0.08*R82+0.2*Q82+0.14*P82)*2.5</f>
        <v>73.800000000000011</v>
      </c>
    </row>
    <row r="83" spans="1:21" x14ac:dyDescent="0.25">
      <c r="A83" s="3">
        <v>53954940</v>
      </c>
      <c r="B83" s="3" t="s">
        <v>356</v>
      </c>
      <c r="C83" s="9" t="s">
        <v>357</v>
      </c>
      <c r="D83" s="9" t="s">
        <v>358</v>
      </c>
      <c r="E83" s="9" t="s">
        <v>21</v>
      </c>
      <c r="F83" s="9" t="s">
        <v>37</v>
      </c>
      <c r="G83" s="9" t="s">
        <v>32</v>
      </c>
      <c r="H83" s="9" t="s">
        <v>85</v>
      </c>
      <c r="I83" s="9" t="s">
        <v>24</v>
      </c>
      <c r="J83" s="9" t="s">
        <v>25</v>
      </c>
      <c r="K83" s="9"/>
      <c r="L83" s="9"/>
      <c r="M83" s="9">
        <v>2014</v>
      </c>
      <c r="N83" s="9" t="s">
        <v>26</v>
      </c>
      <c r="O83" s="9" t="s">
        <v>359</v>
      </c>
      <c r="P83" s="9">
        <v>39</v>
      </c>
      <c r="Q83" s="9">
        <v>67</v>
      </c>
      <c r="R83" s="9">
        <v>87</v>
      </c>
      <c r="S83" s="18">
        <v>1</v>
      </c>
      <c r="U83" s="7">
        <f>(S83+0.08*R83+0.2*Q83+0.14*P83)*2.5</f>
        <v>67.05</v>
      </c>
    </row>
    <row r="84" spans="1:21" x14ac:dyDescent="0.25">
      <c r="A84" s="3">
        <v>53570250</v>
      </c>
      <c r="B84" s="3" t="s">
        <v>360</v>
      </c>
      <c r="C84" s="9" t="s">
        <v>361</v>
      </c>
      <c r="D84" s="9" t="s">
        <v>362</v>
      </c>
      <c r="E84" s="9" t="s">
        <v>21</v>
      </c>
      <c r="F84" s="9"/>
      <c r="G84" s="9" t="s">
        <v>32</v>
      </c>
      <c r="H84" s="9" t="s">
        <v>23</v>
      </c>
      <c r="I84" s="9" t="s">
        <v>24</v>
      </c>
      <c r="J84" s="9" t="s">
        <v>25</v>
      </c>
      <c r="K84" s="9"/>
      <c r="L84" s="9"/>
      <c r="M84" s="9">
        <v>2013</v>
      </c>
      <c r="N84" s="9" t="s">
        <v>26</v>
      </c>
      <c r="O84" s="9" t="s">
        <v>363</v>
      </c>
      <c r="P84" s="9">
        <v>33</v>
      </c>
      <c r="Q84" s="15"/>
      <c r="R84" s="9">
        <v>85</v>
      </c>
      <c r="S84">
        <v>4.5</v>
      </c>
      <c r="U84" s="7">
        <f>(S84+0.08*R84+0.2*Q84+0.14*P84)*2.5</f>
        <v>39.800000000000004</v>
      </c>
    </row>
    <row r="85" spans="1:21" x14ac:dyDescent="0.25">
      <c r="A85" s="3">
        <v>53038520</v>
      </c>
      <c r="B85" s="3" t="s">
        <v>364</v>
      </c>
      <c r="C85" s="9" t="s">
        <v>365</v>
      </c>
      <c r="D85" s="9" t="s">
        <v>366</v>
      </c>
      <c r="E85" s="9" t="s">
        <v>21</v>
      </c>
      <c r="F85" s="9" t="s">
        <v>37</v>
      </c>
      <c r="G85" s="9" t="s">
        <v>32</v>
      </c>
      <c r="H85" s="9" t="s">
        <v>85</v>
      </c>
      <c r="I85" s="9" t="s">
        <v>24</v>
      </c>
      <c r="J85" s="9" t="s">
        <v>25</v>
      </c>
      <c r="K85" s="9"/>
      <c r="L85" s="9"/>
      <c r="M85" s="9">
        <v>2014</v>
      </c>
      <c r="N85" s="9" t="s">
        <v>26</v>
      </c>
      <c r="O85" s="9" t="s">
        <v>367</v>
      </c>
      <c r="P85" s="9">
        <v>40</v>
      </c>
      <c r="Q85" s="9">
        <v>79</v>
      </c>
      <c r="R85" s="9">
        <v>69</v>
      </c>
      <c r="S85" s="18">
        <v>3.5</v>
      </c>
      <c r="U85" s="7">
        <f>(S85+0.08*R85+0.2*Q85+0.14*P85)*2.5</f>
        <v>76.050000000000011</v>
      </c>
    </row>
    <row r="86" spans="1:21" x14ac:dyDescent="0.25">
      <c r="A86" s="3">
        <v>53561228</v>
      </c>
      <c r="B86" s="3" t="s">
        <v>368</v>
      </c>
      <c r="C86" s="9" t="s">
        <v>369</v>
      </c>
      <c r="D86" s="9" t="s">
        <v>370</v>
      </c>
      <c r="E86" s="9" t="s">
        <v>21</v>
      </c>
      <c r="F86" s="9"/>
      <c r="G86" s="9" t="s">
        <v>22</v>
      </c>
      <c r="H86" s="9" t="s">
        <v>23</v>
      </c>
      <c r="I86" s="9" t="s">
        <v>24</v>
      </c>
      <c r="J86" s="9" t="s">
        <v>25</v>
      </c>
      <c r="K86" s="9"/>
      <c r="L86" s="9"/>
      <c r="M86" s="9">
        <v>2013</v>
      </c>
      <c r="N86" s="9" t="s">
        <v>26</v>
      </c>
      <c r="O86" s="9" t="s">
        <v>371</v>
      </c>
      <c r="P86" s="9">
        <v>45</v>
      </c>
      <c r="Q86" s="9">
        <v>68</v>
      </c>
      <c r="R86" s="9">
        <v>76</v>
      </c>
      <c r="S86" s="17">
        <v>5</v>
      </c>
      <c r="U86" s="7">
        <f>(S86+0.08*R86+0.2*Q86+0.14*P86)*2.5</f>
        <v>77.45</v>
      </c>
    </row>
    <row r="87" spans="1:21" s="14" customFormat="1" x14ac:dyDescent="0.25">
      <c r="A87" s="12">
        <v>53951728</v>
      </c>
      <c r="B87" s="12" t="s">
        <v>372</v>
      </c>
      <c r="C87" s="13" t="s">
        <v>373</v>
      </c>
      <c r="D87" s="13" t="s">
        <v>374</v>
      </c>
      <c r="E87" s="13" t="s">
        <v>21</v>
      </c>
      <c r="F87" s="13" t="s">
        <v>37</v>
      </c>
      <c r="G87" s="13" t="s">
        <v>32</v>
      </c>
      <c r="H87" s="13" t="s">
        <v>38</v>
      </c>
      <c r="I87" s="13" t="s">
        <v>24</v>
      </c>
      <c r="J87" s="13" t="s">
        <v>25</v>
      </c>
      <c r="K87" s="13"/>
      <c r="L87" s="13"/>
      <c r="M87" s="13">
        <v>2014</v>
      </c>
      <c r="N87" s="13" t="s">
        <v>26</v>
      </c>
      <c r="O87" s="13" t="s">
        <v>375</v>
      </c>
      <c r="P87" s="13">
        <v>42</v>
      </c>
      <c r="Q87" s="13">
        <v>73</v>
      </c>
      <c r="R87" s="13">
        <v>88</v>
      </c>
      <c r="S87" s="14">
        <v>2</v>
      </c>
      <c r="U87" s="14">
        <f>(S87+0.08*R87+0.2*Q87+0.14*P87)*2.5</f>
        <v>73.800000000000011</v>
      </c>
    </row>
    <row r="88" spans="1:21" x14ac:dyDescent="0.25">
      <c r="A88" s="3">
        <v>53089704</v>
      </c>
      <c r="B88" s="3" t="s">
        <v>376</v>
      </c>
      <c r="C88" s="9" t="s">
        <v>377</v>
      </c>
      <c r="D88" s="9" t="s">
        <v>378</v>
      </c>
      <c r="E88" s="9" t="s">
        <v>21</v>
      </c>
      <c r="F88" s="9" t="s">
        <v>31</v>
      </c>
      <c r="G88" s="9" t="s">
        <v>32</v>
      </c>
      <c r="H88" s="9" t="s">
        <v>127</v>
      </c>
      <c r="I88" s="9" t="s">
        <v>128</v>
      </c>
      <c r="J88" s="9" t="s">
        <v>25</v>
      </c>
      <c r="K88" s="9"/>
      <c r="L88" s="9"/>
      <c r="M88" s="9">
        <v>2015</v>
      </c>
      <c r="N88" s="9" t="s">
        <v>26</v>
      </c>
      <c r="O88" s="9" t="s">
        <v>379</v>
      </c>
      <c r="P88" s="9">
        <v>48</v>
      </c>
      <c r="Q88" s="9">
        <v>69</v>
      </c>
      <c r="R88" s="9">
        <v>80</v>
      </c>
      <c r="S88" s="17">
        <v>5</v>
      </c>
      <c r="U88" s="7">
        <f>(S88+0.08*R88+0.2*Q88+0.14*P88)*2.5</f>
        <v>79.800000000000011</v>
      </c>
    </row>
    <row r="89" spans="1:21" s="5" customFormat="1" x14ac:dyDescent="0.25">
      <c r="A89" s="4">
        <v>53558181</v>
      </c>
      <c r="B89" s="4"/>
      <c r="C89" s="10" t="s">
        <v>380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>
        <v>49</v>
      </c>
      <c r="Q89" s="10">
        <v>80</v>
      </c>
      <c r="R89" s="10">
        <v>76</v>
      </c>
      <c r="S89" s="5">
        <v>5</v>
      </c>
      <c r="U89" s="5">
        <f>(S89+0.08*R89+0.2*Q89+0.14*P89)*2.5</f>
        <v>84.85</v>
      </c>
    </row>
    <row r="90" spans="1:21" x14ac:dyDescent="0.25">
      <c r="A90" s="3">
        <v>53538711</v>
      </c>
      <c r="B90" s="3" t="s">
        <v>381</v>
      </c>
      <c r="C90" s="9" t="s">
        <v>382</v>
      </c>
      <c r="D90" s="9" t="s">
        <v>383</v>
      </c>
      <c r="E90" s="9" t="s">
        <v>21</v>
      </c>
      <c r="F90" s="9" t="s">
        <v>37</v>
      </c>
      <c r="G90" s="9" t="s">
        <v>32</v>
      </c>
      <c r="H90" s="9" t="s">
        <v>85</v>
      </c>
      <c r="I90" s="9" t="s">
        <v>24</v>
      </c>
      <c r="J90" s="9" t="s">
        <v>25</v>
      </c>
      <c r="K90" s="9"/>
      <c r="L90" s="9"/>
      <c r="M90" s="9">
        <v>2014</v>
      </c>
      <c r="N90" s="9" t="s">
        <v>26</v>
      </c>
      <c r="O90" s="9" t="s">
        <v>384</v>
      </c>
      <c r="P90" s="9">
        <v>43</v>
      </c>
      <c r="Q90" s="9">
        <v>71</v>
      </c>
      <c r="R90" s="9">
        <v>76</v>
      </c>
      <c r="S90" s="18">
        <v>5</v>
      </c>
      <c r="U90" s="7">
        <f>(S90+0.08*R90+0.2*Q90+0.14*P90)*2.5</f>
        <v>78.25</v>
      </c>
    </row>
    <row r="91" spans="1:21" x14ac:dyDescent="0.25">
      <c r="A91" s="3">
        <v>53075865</v>
      </c>
      <c r="B91" s="3" t="s">
        <v>385</v>
      </c>
      <c r="C91" s="9" t="s">
        <v>386</v>
      </c>
      <c r="D91" s="9" t="s">
        <v>387</v>
      </c>
      <c r="E91" s="9" t="s">
        <v>21</v>
      </c>
      <c r="F91" s="9"/>
      <c r="G91" s="9" t="s">
        <v>22</v>
      </c>
      <c r="H91" s="9" t="s">
        <v>23</v>
      </c>
      <c r="I91" s="9" t="s">
        <v>24</v>
      </c>
      <c r="J91" s="9" t="s">
        <v>25</v>
      </c>
      <c r="K91" s="9"/>
      <c r="L91" s="9"/>
      <c r="M91" s="9">
        <v>2012</v>
      </c>
      <c r="N91" s="9" t="s">
        <v>26</v>
      </c>
      <c r="O91" s="9" t="s">
        <v>388</v>
      </c>
      <c r="P91" s="9">
        <v>44</v>
      </c>
      <c r="Q91" s="9">
        <v>45</v>
      </c>
      <c r="R91" s="9">
        <v>69</v>
      </c>
      <c r="S91" s="17">
        <v>5</v>
      </c>
      <c r="U91" s="7">
        <f>(S91+0.08*R91+0.2*Q91+0.14*P91)*2.5</f>
        <v>64.2</v>
      </c>
    </row>
    <row r="92" spans="1:21" x14ac:dyDescent="0.25">
      <c r="A92" s="3">
        <v>53567638</v>
      </c>
      <c r="B92" s="3" t="s">
        <v>389</v>
      </c>
      <c r="C92" s="9" t="s">
        <v>390</v>
      </c>
      <c r="D92" s="9" t="s">
        <v>391</v>
      </c>
      <c r="E92" s="9" t="s">
        <v>21</v>
      </c>
      <c r="F92" s="9" t="s">
        <v>31</v>
      </c>
      <c r="G92" s="9" t="s">
        <v>22</v>
      </c>
      <c r="H92" s="9" t="s">
        <v>23</v>
      </c>
      <c r="I92" s="9" t="s">
        <v>24</v>
      </c>
      <c r="J92" s="9" t="s">
        <v>25</v>
      </c>
      <c r="K92" s="9" t="s">
        <v>316</v>
      </c>
      <c r="L92" s="9"/>
      <c r="M92" s="9">
        <v>2013</v>
      </c>
      <c r="N92" s="9" t="s">
        <v>26</v>
      </c>
      <c r="O92" s="9" t="s">
        <v>392</v>
      </c>
      <c r="P92" s="9">
        <v>43</v>
      </c>
      <c r="Q92" s="9">
        <v>83</v>
      </c>
      <c r="R92" s="9">
        <v>77</v>
      </c>
      <c r="S92" s="17">
        <v>3.5</v>
      </c>
      <c r="U92" s="7">
        <f>(S92+0.08*R92+0.2*Q92+0.14*P92)*2.5</f>
        <v>80.7</v>
      </c>
    </row>
    <row r="93" spans="1:21" x14ac:dyDescent="0.25">
      <c r="A93" s="3">
        <v>53805983</v>
      </c>
      <c r="B93" s="3" t="s">
        <v>393</v>
      </c>
      <c r="C93" s="9" t="s">
        <v>394</v>
      </c>
      <c r="D93" s="9" t="s">
        <v>395</v>
      </c>
      <c r="E93" s="9" t="s">
        <v>21</v>
      </c>
      <c r="F93" s="9"/>
      <c r="G93" s="9" t="s">
        <v>22</v>
      </c>
      <c r="H93" s="9" t="s">
        <v>85</v>
      </c>
      <c r="I93" s="9" t="s">
        <v>24</v>
      </c>
      <c r="J93" s="9" t="s">
        <v>115</v>
      </c>
      <c r="K93" s="9"/>
      <c r="L93" s="9"/>
      <c r="M93" s="9">
        <v>2014</v>
      </c>
      <c r="N93" s="9" t="s">
        <v>26</v>
      </c>
      <c r="O93" s="9" t="s">
        <v>396</v>
      </c>
      <c r="P93" s="9">
        <v>49</v>
      </c>
      <c r="Q93" s="9">
        <v>72</v>
      </c>
      <c r="R93" s="9">
        <v>91</v>
      </c>
      <c r="S93" s="17">
        <v>5</v>
      </c>
      <c r="U93" s="7">
        <f>(S93+0.08*R93+0.2*Q93+0.14*P93)*2.5</f>
        <v>83.85</v>
      </c>
    </row>
    <row r="94" spans="1:21" x14ac:dyDescent="0.25">
      <c r="A94" s="3">
        <v>53546502</v>
      </c>
      <c r="B94" s="3" t="s">
        <v>397</v>
      </c>
      <c r="C94" s="9" t="s">
        <v>398</v>
      </c>
      <c r="D94" s="9" t="s">
        <v>399</v>
      </c>
      <c r="E94" s="9" t="s">
        <v>21</v>
      </c>
      <c r="F94" s="9"/>
      <c r="G94" s="9" t="s">
        <v>22</v>
      </c>
      <c r="H94" s="9" t="s">
        <v>23</v>
      </c>
      <c r="I94" s="9" t="s">
        <v>24</v>
      </c>
      <c r="J94" s="9" t="s">
        <v>115</v>
      </c>
      <c r="K94" s="9" t="s">
        <v>400</v>
      </c>
      <c r="L94" s="9"/>
      <c r="M94" s="9">
        <v>2013</v>
      </c>
      <c r="N94" s="9" t="s">
        <v>26</v>
      </c>
      <c r="O94" s="9" t="s">
        <v>401</v>
      </c>
      <c r="P94" s="9">
        <v>47</v>
      </c>
      <c r="Q94" s="9">
        <v>92</v>
      </c>
      <c r="R94" s="9">
        <v>78</v>
      </c>
      <c r="S94" s="17">
        <v>5</v>
      </c>
      <c r="U94">
        <f>(S94+0.08*R94+0.2*Q94+0.14*P94)*2.5</f>
        <v>90.55</v>
      </c>
    </row>
    <row r="95" spans="1:21" s="5" customFormat="1" x14ac:dyDescent="0.25">
      <c r="A95" s="4">
        <v>54106008</v>
      </c>
      <c r="B95" s="4"/>
      <c r="C95" s="10" t="s">
        <v>402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>
        <v>47</v>
      </c>
      <c r="Q95" s="10">
        <v>83</v>
      </c>
      <c r="R95" s="10">
        <v>84</v>
      </c>
      <c r="S95" s="5">
        <v>5</v>
      </c>
      <c r="U95" s="5">
        <f>(S95+0.08*R95+0.2*Q95+0.14*P95)*2.5</f>
        <v>87.25</v>
      </c>
    </row>
    <row r="96" spans="1:21" x14ac:dyDescent="0.25">
      <c r="A96" s="3">
        <v>54016783</v>
      </c>
      <c r="B96" s="3" t="s">
        <v>403</v>
      </c>
      <c r="C96" s="9" t="s">
        <v>404</v>
      </c>
      <c r="D96" s="9" t="s">
        <v>405</v>
      </c>
      <c r="E96" s="9" t="s">
        <v>231</v>
      </c>
      <c r="F96" s="9" t="s">
        <v>232</v>
      </c>
      <c r="G96" s="9" t="s">
        <v>32</v>
      </c>
      <c r="H96" s="9" t="s">
        <v>233</v>
      </c>
      <c r="I96" s="9" t="s">
        <v>234</v>
      </c>
      <c r="J96" s="9" t="s">
        <v>235</v>
      </c>
      <c r="K96" s="9" t="s">
        <v>236</v>
      </c>
      <c r="L96" s="9"/>
      <c r="M96" s="9">
        <v>2014</v>
      </c>
      <c r="N96" s="9" t="s">
        <v>26</v>
      </c>
      <c r="O96" s="9" t="s">
        <v>406</v>
      </c>
      <c r="P96" s="16">
        <v>47</v>
      </c>
      <c r="Q96" s="16">
        <v>94</v>
      </c>
      <c r="R96" s="9">
        <v>88</v>
      </c>
      <c r="S96" s="18">
        <v>5</v>
      </c>
      <c r="U96" s="7">
        <f>(S96+0.08*R96+0.2*Q96+0.14*P96)*2.5</f>
        <v>93.550000000000011</v>
      </c>
    </row>
    <row r="97" spans="1:21" x14ac:dyDescent="0.25">
      <c r="A97" s="3">
        <v>53550969</v>
      </c>
      <c r="B97" s="3" t="s">
        <v>407</v>
      </c>
      <c r="C97" s="9" t="s">
        <v>408</v>
      </c>
      <c r="D97" s="9" t="s">
        <v>409</v>
      </c>
      <c r="E97" s="9" t="s">
        <v>21</v>
      </c>
      <c r="F97" s="9" t="s">
        <v>31</v>
      </c>
      <c r="G97" s="9" t="s">
        <v>32</v>
      </c>
      <c r="H97" s="9" t="s">
        <v>23</v>
      </c>
      <c r="I97" s="9" t="s">
        <v>24</v>
      </c>
      <c r="J97" s="9" t="s">
        <v>25</v>
      </c>
      <c r="K97" s="9"/>
      <c r="L97" s="9"/>
      <c r="M97" s="9">
        <v>2013</v>
      </c>
      <c r="N97" s="9" t="s">
        <v>26</v>
      </c>
      <c r="O97" s="9" t="s">
        <v>410</v>
      </c>
      <c r="P97" s="9">
        <v>36</v>
      </c>
      <c r="Q97" s="9">
        <v>84</v>
      </c>
      <c r="R97" s="9">
        <v>77</v>
      </c>
      <c r="S97" s="18">
        <v>5</v>
      </c>
      <c r="U97" s="7">
        <f>(S97+0.08*R97+0.2*Q97+0.14*P97)*2.5</f>
        <v>82.5</v>
      </c>
    </row>
    <row r="98" spans="1:21" x14ac:dyDescent="0.25">
      <c r="A98" s="3">
        <v>54106137</v>
      </c>
      <c r="B98" s="3" t="s">
        <v>411</v>
      </c>
      <c r="C98" s="9" t="s">
        <v>412</v>
      </c>
      <c r="D98" s="9" t="s">
        <v>413</v>
      </c>
      <c r="E98" s="9" t="s">
        <v>21</v>
      </c>
      <c r="F98" s="9"/>
      <c r="G98" s="9" t="s">
        <v>32</v>
      </c>
      <c r="H98" s="9" t="s">
        <v>414</v>
      </c>
      <c r="I98" s="9" t="s">
        <v>415</v>
      </c>
      <c r="J98" s="9" t="s">
        <v>416</v>
      </c>
      <c r="K98" s="9"/>
      <c r="L98" s="9"/>
      <c r="M98" s="9">
        <v>2015</v>
      </c>
      <c r="N98" s="9" t="s">
        <v>26</v>
      </c>
      <c r="O98" s="9" t="s">
        <v>417</v>
      </c>
      <c r="P98" s="9">
        <v>45</v>
      </c>
      <c r="Q98" s="9">
        <v>79</v>
      </c>
      <c r="R98" s="9">
        <v>78</v>
      </c>
      <c r="S98" s="17">
        <v>5</v>
      </c>
      <c r="U98" s="7">
        <f>(S98+0.08*R98+0.2*Q98+0.14*P98)*2.5</f>
        <v>83.350000000000009</v>
      </c>
    </row>
    <row r="99" spans="1:21" x14ac:dyDescent="0.25">
      <c r="A99" s="3">
        <v>53661020</v>
      </c>
      <c r="B99" s="3" t="s">
        <v>418</v>
      </c>
      <c r="C99" s="9" t="s">
        <v>419</v>
      </c>
      <c r="D99" s="9" t="s">
        <v>420</v>
      </c>
      <c r="E99" s="9" t="s">
        <v>21</v>
      </c>
      <c r="F99" s="9" t="s">
        <v>31</v>
      </c>
      <c r="G99" s="9" t="s">
        <v>22</v>
      </c>
      <c r="H99" s="9" t="s">
        <v>85</v>
      </c>
      <c r="I99" s="9" t="s">
        <v>24</v>
      </c>
      <c r="J99" s="9" t="s">
        <v>25</v>
      </c>
      <c r="K99" s="9"/>
      <c r="L99" s="9"/>
      <c r="M99" s="9">
        <v>2014</v>
      </c>
      <c r="N99" s="9" t="s">
        <v>26</v>
      </c>
      <c r="O99" s="9" t="s">
        <v>421</v>
      </c>
      <c r="P99" s="9">
        <v>43</v>
      </c>
      <c r="Q99" s="9">
        <v>61</v>
      </c>
      <c r="R99" s="9">
        <v>73</v>
      </c>
      <c r="S99" s="18">
        <v>5</v>
      </c>
      <c r="U99" s="7">
        <f>(S99+0.08*R99+0.2*Q99+0.14*P99)*2.5</f>
        <v>72.649999999999991</v>
      </c>
    </row>
    <row r="100" spans="1:21" x14ac:dyDescent="0.25">
      <c r="A100" s="3">
        <v>53092862</v>
      </c>
      <c r="B100" s="3" t="s">
        <v>422</v>
      </c>
      <c r="C100" s="9" t="s">
        <v>423</v>
      </c>
      <c r="D100" s="9" t="s">
        <v>424</v>
      </c>
      <c r="E100" s="9" t="s">
        <v>21</v>
      </c>
      <c r="F100" s="9"/>
      <c r="G100" s="9" t="s">
        <v>22</v>
      </c>
      <c r="H100" s="9" t="s">
        <v>23</v>
      </c>
      <c r="I100" s="9" t="s">
        <v>24</v>
      </c>
      <c r="J100" s="9" t="s">
        <v>25</v>
      </c>
      <c r="K100" s="9"/>
      <c r="L100" s="9"/>
      <c r="M100" s="9">
        <v>2012</v>
      </c>
      <c r="N100" s="9" t="s">
        <v>26</v>
      </c>
      <c r="O100" s="9" t="s">
        <v>425</v>
      </c>
      <c r="P100" s="9">
        <v>45</v>
      </c>
      <c r="Q100" s="9">
        <v>59</v>
      </c>
      <c r="R100" s="9">
        <v>77</v>
      </c>
      <c r="S100" s="17">
        <v>2</v>
      </c>
      <c r="U100" s="7">
        <f>(S100+0.08*R100+0.2*Q100+0.14*P100)*2.5</f>
        <v>65.650000000000006</v>
      </c>
    </row>
    <row r="101" spans="1:21" x14ac:dyDescent="0.25">
      <c r="A101" s="3">
        <v>53927949</v>
      </c>
      <c r="B101" s="3" t="s">
        <v>426</v>
      </c>
      <c r="C101" s="9" t="s">
        <v>427</v>
      </c>
      <c r="D101" s="9" t="s">
        <v>428</v>
      </c>
      <c r="E101" s="9" t="s">
        <v>21</v>
      </c>
      <c r="F101" s="9" t="s">
        <v>37</v>
      </c>
      <c r="G101" s="9" t="s">
        <v>32</v>
      </c>
      <c r="H101" s="9" t="s">
        <v>85</v>
      </c>
      <c r="I101" s="9" t="s">
        <v>24</v>
      </c>
      <c r="J101" s="9" t="s">
        <v>25</v>
      </c>
      <c r="K101" s="9"/>
      <c r="L101" s="9"/>
      <c r="M101" s="9">
        <v>2014</v>
      </c>
      <c r="N101" s="9" t="s">
        <v>26</v>
      </c>
      <c r="O101" s="9" t="s">
        <v>429</v>
      </c>
      <c r="P101" s="9">
        <v>48</v>
      </c>
      <c r="Q101" s="9">
        <v>64</v>
      </c>
      <c r="R101" s="9">
        <v>87</v>
      </c>
      <c r="S101" s="17">
        <v>5</v>
      </c>
      <c r="U101" s="7">
        <f>(S101+0.08*R101+0.2*Q101+0.14*P101)*2.5</f>
        <v>78.700000000000017</v>
      </c>
    </row>
    <row r="102" spans="1:21" x14ac:dyDescent="0.25">
      <c r="A102" s="3">
        <v>53556974</v>
      </c>
      <c r="B102" s="3" t="s">
        <v>430</v>
      </c>
      <c r="C102" s="9" t="s">
        <v>431</v>
      </c>
      <c r="D102" s="9" t="s">
        <v>432</v>
      </c>
      <c r="E102" s="9" t="s">
        <v>21</v>
      </c>
      <c r="F102" s="9"/>
      <c r="G102" s="9" t="s">
        <v>22</v>
      </c>
      <c r="H102" s="9" t="s">
        <v>23</v>
      </c>
      <c r="I102" s="9" t="s">
        <v>24</v>
      </c>
      <c r="J102" s="9" t="s">
        <v>25</v>
      </c>
      <c r="K102" s="9"/>
      <c r="L102" s="9"/>
      <c r="M102" s="9">
        <v>2013</v>
      </c>
      <c r="N102" s="9" t="s">
        <v>26</v>
      </c>
      <c r="O102" s="9" t="s">
        <v>433</v>
      </c>
      <c r="P102" s="9">
        <v>44</v>
      </c>
      <c r="Q102" s="9">
        <v>70</v>
      </c>
      <c r="R102" s="9">
        <v>83</v>
      </c>
      <c r="S102" s="18">
        <v>5</v>
      </c>
      <c r="U102" s="7">
        <f>(S102+0.08*R102+0.2*Q102+0.14*P102)*2.5</f>
        <v>79.5</v>
      </c>
    </row>
    <row r="103" spans="1:21" x14ac:dyDescent="0.25">
      <c r="A103" s="3">
        <v>53083379</v>
      </c>
      <c r="B103" s="3" t="s">
        <v>434</v>
      </c>
      <c r="C103" s="9" t="s">
        <v>435</v>
      </c>
      <c r="D103" s="9" t="s">
        <v>436</v>
      </c>
      <c r="E103" s="9" t="s">
        <v>21</v>
      </c>
      <c r="F103" s="9"/>
      <c r="G103" s="9" t="s">
        <v>22</v>
      </c>
      <c r="H103" s="9" t="s">
        <v>23</v>
      </c>
      <c r="I103" s="9" t="s">
        <v>24</v>
      </c>
      <c r="J103" s="9" t="s">
        <v>25</v>
      </c>
      <c r="K103" s="9"/>
      <c r="L103" s="9"/>
      <c r="M103" s="9">
        <v>2012</v>
      </c>
      <c r="N103" s="9" t="s">
        <v>26</v>
      </c>
      <c r="O103" s="9" t="s">
        <v>437</v>
      </c>
      <c r="P103" s="9">
        <v>36</v>
      </c>
      <c r="Q103" s="9">
        <v>68</v>
      </c>
      <c r="R103" s="9">
        <v>70</v>
      </c>
      <c r="S103" s="17">
        <v>1.5</v>
      </c>
      <c r="U103" s="7">
        <f>(S103+0.08*R103+0.2*Q103+0.14*P103)*2.5</f>
        <v>64.350000000000009</v>
      </c>
    </row>
    <row r="104" spans="1:21" x14ac:dyDescent="0.25">
      <c r="A104" s="3">
        <v>53571340</v>
      </c>
      <c r="B104" s="3" t="s">
        <v>438</v>
      </c>
      <c r="C104" s="9" t="s">
        <v>439</v>
      </c>
      <c r="D104" s="9" t="s">
        <v>440</v>
      </c>
      <c r="E104" s="9" t="s">
        <v>21</v>
      </c>
      <c r="F104" s="9"/>
      <c r="G104" s="9" t="s">
        <v>22</v>
      </c>
      <c r="H104" s="9" t="s">
        <v>23</v>
      </c>
      <c r="I104" s="9" t="s">
        <v>24</v>
      </c>
      <c r="J104" s="9" t="s">
        <v>25</v>
      </c>
      <c r="K104" s="9"/>
      <c r="L104" s="9"/>
      <c r="M104" s="9">
        <v>2013</v>
      </c>
      <c r="N104" s="9" t="s">
        <v>26</v>
      </c>
      <c r="O104" s="9" t="s">
        <v>441</v>
      </c>
      <c r="P104" s="9">
        <v>38</v>
      </c>
      <c r="Q104" s="9">
        <v>61</v>
      </c>
      <c r="R104" s="9">
        <v>82</v>
      </c>
      <c r="S104" s="17">
        <v>4</v>
      </c>
      <c r="U104" s="7">
        <f>(S104+0.08*R104+0.2*Q104+0.14*P104)*2.5</f>
        <v>70.2</v>
      </c>
    </row>
    <row r="105" spans="1:21" x14ac:dyDescent="0.25">
      <c r="A105" s="3">
        <v>53558316</v>
      </c>
      <c r="B105" s="3" t="s">
        <v>442</v>
      </c>
      <c r="C105" s="9" t="s">
        <v>443</v>
      </c>
      <c r="D105" s="9" t="s">
        <v>444</v>
      </c>
      <c r="E105" s="9" t="s">
        <v>21</v>
      </c>
      <c r="F105" s="9"/>
      <c r="G105" s="9" t="s">
        <v>32</v>
      </c>
      <c r="H105" s="9" t="s">
        <v>23</v>
      </c>
      <c r="I105" s="9" t="s">
        <v>24</v>
      </c>
      <c r="J105" s="9" t="s">
        <v>25</v>
      </c>
      <c r="K105" s="9"/>
      <c r="L105" s="9"/>
      <c r="M105" s="9">
        <v>2013</v>
      </c>
      <c r="N105" s="9" t="s">
        <v>26</v>
      </c>
      <c r="O105" s="9" t="s">
        <v>445</v>
      </c>
      <c r="P105" s="9">
        <v>44</v>
      </c>
      <c r="Q105" s="9">
        <v>73</v>
      </c>
      <c r="R105" s="9">
        <v>78</v>
      </c>
      <c r="S105" s="17">
        <v>4.5</v>
      </c>
      <c r="U105" s="7">
        <f>(S105+0.08*R105+0.2*Q105+0.14*P105)*2.5</f>
        <v>78.750000000000014</v>
      </c>
    </row>
    <row r="106" spans="1:21" x14ac:dyDescent="0.25">
      <c r="A106" s="3">
        <v>53545892</v>
      </c>
      <c r="B106" s="3" t="s">
        <v>446</v>
      </c>
      <c r="C106" s="9" t="s">
        <v>447</v>
      </c>
      <c r="D106" s="9" t="s">
        <v>448</v>
      </c>
      <c r="E106" s="9" t="s">
        <v>231</v>
      </c>
      <c r="F106" s="9"/>
      <c r="G106" s="9" t="s">
        <v>22</v>
      </c>
      <c r="H106" s="9" t="s">
        <v>449</v>
      </c>
      <c r="I106" s="9" t="s">
        <v>450</v>
      </c>
      <c r="J106" s="9" t="s">
        <v>451</v>
      </c>
      <c r="K106" s="9" t="s">
        <v>236</v>
      </c>
      <c r="L106" s="9" t="s">
        <v>452</v>
      </c>
      <c r="M106" s="9">
        <v>2013</v>
      </c>
      <c r="N106" s="9" t="s">
        <v>26</v>
      </c>
      <c r="O106" s="9" t="s">
        <v>453</v>
      </c>
      <c r="P106" s="9">
        <v>47</v>
      </c>
      <c r="Q106" s="9">
        <v>68</v>
      </c>
      <c r="R106" s="9">
        <v>83</v>
      </c>
      <c r="S106" s="18">
        <v>5</v>
      </c>
      <c r="U106" s="7">
        <f>(S106+0.08*R106+0.2*Q106+0.14*P106)*2.5</f>
        <v>79.550000000000011</v>
      </c>
    </row>
    <row r="107" spans="1:21" x14ac:dyDescent="0.25">
      <c r="A107" s="3">
        <v>53543561</v>
      </c>
      <c r="B107" s="3" t="s">
        <v>454</v>
      </c>
      <c r="C107" s="9" t="s">
        <v>455</v>
      </c>
      <c r="D107" s="9" t="s">
        <v>456</v>
      </c>
      <c r="E107" s="9" t="s">
        <v>21</v>
      </c>
      <c r="F107" s="9"/>
      <c r="G107" s="9" t="s">
        <v>32</v>
      </c>
      <c r="H107" s="9" t="s">
        <v>23</v>
      </c>
      <c r="I107" s="9" t="s">
        <v>24</v>
      </c>
      <c r="J107" s="9" t="s">
        <v>25</v>
      </c>
      <c r="K107" s="9"/>
      <c r="L107" s="9"/>
      <c r="M107" s="9">
        <v>2013</v>
      </c>
      <c r="N107" s="9" t="s">
        <v>26</v>
      </c>
      <c r="O107" s="9" t="s">
        <v>457</v>
      </c>
      <c r="P107" s="9">
        <v>48</v>
      </c>
      <c r="Q107" s="9">
        <v>96</v>
      </c>
      <c r="R107" s="9">
        <v>80</v>
      </c>
      <c r="S107" s="17">
        <v>5</v>
      </c>
      <c r="U107" s="7">
        <f>(S107+0.08*R107+0.2*Q107+0.14*P107)*2.5</f>
        <v>93.3</v>
      </c>
    </row>
    <row r="108" spans="1:21" x14ac:dyDescent="0.25">
      <c r="A108" s="3">
        <v>54019969</v>
      </c>
      <c r="B108" s="3" t="s">
        <v>458</v>
      </c>
      <c r="C108" s="9" t="s">
        <v>459</v>
      </c>
      <c r="D108" s="9" t="s">
        <v>460</v>
      </c>
      <c r="E108" s="9" t="s">
        <v>231</v>
      </c>
      <c r="F108" s="9"/>
      <c r="G108" s="9" t="s">
        <v>22</v>
      </c>
      <c r="H108" s="9" t="s">
        <v>233</v>
      </c>
      <c r="I108" s="9" t="s">
        <v>234</v>
      </c>
      <c r="J108" s="9" t="s">
        <v>235</v>
      </c>
      <c r="K108" s="9" t="s">
        <v>236</v>
      </c>
      <c r="L108" s="9"/>
      <c r="M108" s="9">
        <v>2014</v>
      </c>
      <c r="N108" s="9" t="s">
        <v>26</v>
      </c>
      <c r="O108" s="9" t="s">
        <v>461</v>
      </c>
      <c r="P108" s="9">
        <v>46</v>
      </c>
      <c r="Q108" s="9">
        <v>98</v>
      </c>
      <c r="R108" s="9">
        <v>88</v>
      </c>
      <c r="S108" s="18">
        <v>5</v>
      </c>
      <c r="U108" s="7">
        <f>(S108+0.08*R108+0.2*Q108+0.14*P108)*2.5</f>
        <v>95.199999999999989</v>
      </c>
    </row>
    <row r="109" spans="1:21" x14ac:dyDescent="0.25">
      <c r="Q109">
        <f>AVERAGE(Q2:Q108)</f>
        <v>67.060606060606062</v>
      </c>
      <c r="U109" s="7">
        <f>AVERAGE(U2:U108)</f>
        <v>69.87383177570095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2016-05-17T05:19:22Z</dcterms:modified>
</cp:coreProperties>
</file>