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dempiere\plugin4.1\designershaik5.1\org.gaurav.designershaik\PackOut\"/>
    </mc:Choice>
  </mc:AlternateContent>
  <bookViews>
    <workbookView xWindow="0" yWindow="0" windowWidth="28800" windowHeight="12435"/>
  </bookViews>
  <sheets>
    <sheet name="Export_GS_HR_EmployeeAdvance" sheetId="1" r:id="rId1"/>
  </sheets>
  <calcPr calcId="152511"/>
</workbook>
</file>

<file path=xl/calcChain.xml><?xml version="1.0" encoding="utf-8"?>
<calcChain xmlns="http://schemas.openxmlformats.org/spreadsheetml/2006/main">
  <c r="H21" i="1" l="1"/>
  <c r="G21" i="1" s="1"/>
  <c r="H20" i="1"/>
  <c r="G20" i="1" s="1"/>
  <c r="H19" i="1"/>
  <c r="G19" i="1" s="1"/>
  <c r="H38" i="1"/>
  <c r="G38" i="1" s="1"/>
  <c r="H37" i="1"/>
  <c r="G37" i="1" s="1"/>
  <c r="H36" i="1"/>
  <c r="G36" i="1" s="1"/>
  <c r="H39" i="1"/>
  <c r="G39" i="1" s="1"/>
  <c r="H35" i="1"/>
  <c r="G35" i="1" s="1"/>
  <c r="H34" i="1"/>
  <c r="G34" i="1" s="1"/>
  <c r="H33" i="1"/>
  <c r="G33" i="1" s="1"/>
  <c r="H32" i="1" l="1"/>
  <c r="G32" i="1" s="1"/>
  <c r="H31" i="1"/>
  <c r="G31" i="1" s="1"/>
  <c r="H30" i="1"/>
  <c r="G30" i="1" s="1"/>
  <c r="H29" i="1"/>
  <c r="G29" i="1" s="1"/>
  <c r="H28" i="1"/>
  <c r="G28" i="1" s="1"/>
  <c r="H27" i="1"/>
  <c r="G27" i="1" s="1"/>
  <c r="H26" i="1"/>
  <c r="G26" i="1" s="1"/>
  <c r="H25" i="1"/>
  <c r="G25" i="1" s="1"/>
  <c r="H24" i="1"/>
  <c r="G24" i="1" s="1"/>
  <c r="H23" i="1"/>
  <c r="G23" i="1" s="1"/>
  <c r="H22" i="1"/>
  <c r="G22" i="1" s="1"/>
  <c r="H17" i="1"/>
  <c r="G17" i="1" s="1"/>
  <c r="H18" i="1"/>
  <c r="G18" i="1" s="1"/>
  <c r="H16" i="1"/>
  <c r="G16" i="1" s="1"/>
  <c r="H15" i="1"/>
  <c r="G15" i="1" s="1"/>
  <c r="H14" i="1"/>
  <c r="G14" i="1" s="1"/>
  <c r="H12" i="1"/>
  <c r="G12" i="1" s="1"/>
  <c r="H10" i="1"/>
  <c r="G10" i="1" s="1"/>
  <c r="H11" i="1"/>
  <c r="G11" i="1" s="1"/>
  <c r="H13" i="1"/>
  <c r="G13" i="1" s="1"/>
  <c r="H9" i="1"/>
  <c r="G9" i="1" s="1"/>
  <c r="H8" i="1"/>
  <c r="G8" i="1" s="1"/>
  <c r="H7" i="1"/>
  <c r="G7" i="1" s="1"/>
  <c r="H6" i="1"/>
  <c r="G6" i="1" s="1"/>
  <c r="H5" i="1" l="1"/>
  <c r="G5" i="1" s="1"/>
  <c r="H4" i="1"/>
  <c r="G4" i="1" s="1"/>
  <c r="H3" i="1"/>
  <c r="G3" i="1" s="1"/>
  <c r="H2" i="1"/>
  <c r="G2" i="1" l="1"/>
</calcChain>
</file>

<file path=xl/sharedStrings.xml><?xml version="1.0" encoding="utf-8"?>
<sst xmlns="http://schemas.openxmlformats.org/spreadsheetml/2006/main" count="73" uniqueCount="59">
  <si>
    <t>AD_Org_ID[Name]</t>
  </si>
  <si>
    <t>GS_HR_Employee_ID[Name]</t>
  </si>
  <si>
    <t>GS_HR_LoanAmt</t>
  </si>
  <si>
    <t>GS_HR_Installments</t>
  </si>
  <si>
    <t>GS_HR_RemainingInstallments</t>
  </si>
  <si>
    <t>GS_HR_RepaidAmt</t>
  </si>
  <si>
    <t>C_Payment_ID[DocumentNo]</t>
  </si>
  <si>
    <t>C_BankAccount_ID[Value]</t>
  </si>
  <si>
    <t>GS_HR_Compensation_Master_ID[Value]</t>
  </si>
  <si>
    <t>IsActive</t>
  </si>
  <si>
    <t>PayDate</t>
  </si>
  <si>
    <t>StartDate</t>
  </si>
  <si>
    <t>ExpectedCloseDate</t>
  </si>
  <si>
    <t>GS_HR_Approval_ID[Name]</t>
  </si>
  <si>
    <t>IsApproved</t>
  </si>
  <si>
    <t>DS_HR_ApprovedAmt</t>
  </si>
  <si>
    <t>GS_HR_DateApplication</t>
  </si>
  <si>
    <t>DocumentNo</t>
  </si>
  <si>
    <t>GS_HR_Reason</t>
  </si>
  <si>
    <t>Processed</t>
  </si>
  <si>
    <t>GS_InstallmentAmt</t>
  </si>
  <si>
    <t>GS_ExistingLoanAmt</t>
  </si>
  <si>
    <t>GS_HR_IsSubmitted</t>
  </si>
  <si>
    <t>AD_User_ID[Name]</t>
  </si>
  <si>
    <t>DS_RejectionResult</t>
  </si>
  <si>
    <t>Status</t>
  </si>
  <si>
    <t>Headquarter</t>
  </si>
  <si>
    <t>Gaurav Dilip Sontakke</t>
  </si>
  <si>
    <t>Loan</t>
  </si>
  <si>
    <t>Y</t>
  </si>
  <si>
    <t>N</t>
  </si>
  <si>
    <t>asdas</t>
  </si>
  <si>
    <t>New</t>
  </si>
  <si>
    <t>Vinod Keloth</t>
  </si>
  <si>
    <t>Aneesh Vasudevan</t>
  </si>
  <si>
    <t>Abubakar Hasan Jaman</t>
  </si>
  <si>
    <t>Janardhanan Pillai Vijayan Pillai</t>
  </si>
  <si>
    <t>Krishna Kumar Viswanathan Achari</t>
  </si>
  <si>
    <t>Ramesh Munusamy</t>
  </si>
  <si>
    <t>Maria Daisy Dillo Soriano</t>
  </si>
  <si>
    <t>Lakhvir Singh</t>
  </si>
  <si>
    <t>Rowell Sumpay Cuba</t>
  </si>
  <si>
    <t>Pappali Muhammed Muhamad Musthafa</t>
  </si>
  <si>
    <t>Maria Sherryl Daguio Azanza</t>
  </si>
  <si>
    <t>John Andrew Oliva Mascarinas</t>
  </si>
  <si>
    <t>Rocelia Fuentes Rosales</t>
  </si>
  <si>
    <t>Vinod Kumar Vijayan</t>
  </si>
  <si>
    <t>Erwin Dela Cuesta Macni</t>
  </si>
  <si>
    <t>Raymund Dante Bartilet Lasian</t>
  </si>
  <si>
    <t>Maryam Sultan Marzooq Almal</t>
  </si>
  <si>
    <t>Kamaljit Singh</t>
  </si>
  <si>
    <t>Boby Thomas</t>
  </si>
  <si>
    <t>Cilgo George</t>
  </si>
  <si>
    <t>Tharayil Varkey Babu</t>
  </si>
  <si>
    <t>Gerald Lobo Valdez</t>
  </si>
  <si>
    <t>Jimmy David Cunanan</t>
  </si>
  <si>
    <t>Duaa Abdulrasool Ahmed Abbas Mahdi</t>
  </si>
  <si>
    <t>Melanie Dela Pena Gonzales</t>
  </si>
  <si>
    <t>Melvin Asingua Olaguer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</si>
</sst>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6" fillId="0" borderId="10" xfId="0" applyFont="1" applyFill="1" applyBorder="1" applyAlignment="1">
      <alignment horizontal="left" vertical="center" wrapText="1"/>
    </xf>
    <xf numFmtId="49" fontId="18" fillId="0" borderId="10" xfId="0" applyNumberFormat="1" applyFont="1" applyFill="1" applyBorder="1"/>
    <xf numFmtId="0" fontId="16" fillId="0" borderId="10" xfId="0" applyFont="1" applyFill="1" applyBorder="1" applyAlignment="1">
      <alignment horizontal="left"/>
    </xf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abSelected="1" topLeftCell="B1" workbookViewId="0">
      <selection activeCell="E14" sqref="E14"/>
    </sheetView>
  </sheetViews>
  <sheetFormatPr defaultRowHeight="15" x14ac:dyDescent="0.25"/>
  <cols>
    <col min="1" max="1" width="17.5703125" bestFit="1" customWidth="1"/>
    <col min="2" max="2" width="38.140625" bestFit="1" customWidth="1"/>
    <col min="3" max="3" width="9.7109375" bestFit="1" customWidth="1"/>
    <col min="4" max="4" width="15.7109375" bestFit="1" customWidth="1"/>
    <col min="5" max="5" width="19" bestFit="1" customWidth="1"/>
    <col min="6" max="6" width="28.7109375" bestFit="1" customWidth="1"/>
    <col min="7" max="7" width="17.85546875" bestFit="1" customWidth="1"/>
    <col min="8" max="8" width="18.42578125" bestFit="1" customWidth="1"/>
    <col min="9" max="9" width="27.5703125" bestFit="1" customWidth="1"/>
    <col min="10" max="10" width="24.42578125" bestFit="1" customWidth="1"/>
    <col min="11" max="11" width="38.140625" bestFit="1" customWidth="1"/>
    <col min="12" max="12" width="8" bestFit="1" customWidth="1"/>
    <col min="13" max="13" width="8.28515625" bestFit="1" customWidth="1"/>
    <col min="14" max="14" width="18.42578125" bestFit="1" customWidth="1"/>
    <col min="15" max="15" width="25.85546875" bestFit="1" customWidth="1"/>
    <col min="16" max="16" width="11.140625" bestFit="1" customWidth="1"/>
    <col min="17" max="17" width="20.42578125" bestFit="1" customWidth="1"/>
    <col min="18" max="18" width="22.42578125" bestFit="1" customWidth="1"/>
    <col min="19" max="19" width="12.7109375" bestFit="1" customWidth="1"/>
    <col min="20" max="20" width="14.28515625" bestFit="1" customWidth="1"/>
    <col min="21" max="21" width="10" bestFit="1" customWidth="1"/>
    <col min="22" max="22" width="19.28515625" bestFit="1" customWidth="1"/>
    <col min="23" max="23" width="18.7109375" bestFit="1" customWidth="1"/>
    <col min="24" max="24" width="18.42578125" bestFit="1" customWidth="1"/>
    <col min="25" max="25" width="18.5703125" bestFit="1" customWidth="1"/>
    <col min="26" max="26" width="6.42578125" bestFit="1" customWidth="1"/>
  </cols>
  <sheetData>
    <row r="1" spans="1:26" x14ac:dyDescent="0.25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 t="s">
        <v>27</v>
      </c>
      <c r="C2" s="1">
        <v>43497</v>
      </c>
      <c r="D2">
        <v>500</v>
      </c>
      <c r="E2">
        <v>5</v>
      </c>
      <c r="F2">
        <v>4</v>
      </c>
      <c r="G2">
        <f t="shared" ref="G2:G9" si="0">H2*(E2-F2)</f>
        <v>100</v>
      </c>
      <c r="H2" s="6">
        <f t="shared" ref="H2:H9" si="1">D2/E2</f>
        <v>100</v>
      </c>
      <c r="K2" t="s">
        <v>28</v>
      </c>
      <c r="L2" t="s">
        <v>29</v>
      </c>
      <c r="N2" s="1">
        <v>43678</v>
      </c>
      <c r="O2" t="s">
        <v>27</v>
      </c>
      <c r="P2" t="s">
        <v>30</v>
      </c>
      <c r="Q2">
        <v>0</v>
      </c>
      <c r="R2" s="1">
        <v>43548</v>
      </c>
      <c r="S2">
        <v>1000004</v>
      </c>
      <c r="T2" t="s">
        <v>31</v>
      </c>
      <c r="U2" t="s">
        <v>30</v>
      </c>
      <c r="V2">
        <v>400</v>
      </c>
      <c r="W2" t="s">
        <v>30</v>
      </c>
      <c r="Z2" t="s">
        <v>32</v>
      </c>
    </row>
    <row r="3" spans="1:26" x14ac:dyDescent="0.25">
      <c r="B3" s="2" t="s">
        <v>33</v>
      </c>
      <c r="C3" s="1">
        <v>43556</v>
      </c>
      <c r="D3">
        <v>480</v>
      </c>
      <c r="E3">
        <v>19</v>
      </c>
      <c r="F3">
        <v>19</v>
      </c>
      <c r="G3">
        <f t="shared" si="0"/>
        <v>0</v>
      </c>
      <c r="H3" s="6">
        <f t="shared" si="1"/>
        <v>25.263157894736842</v>
      </c>
    </row>
    <row r="4" spans="1:26" x14ac:dyDescent="0.25">
      <c r="B4" s="2" t="s">
        <v>34</v>
      </c>
      <c r="C4" s="1">
        <v>43405</v>
      </c>
      <c r="D4">
        <v>500</v>
      </c>
      <c r="E4">
        <v>10</v>
      </c>
      <c r="F4">
        <v>6</v>
      </c>
      <c r="G4">
        <f t="shared" si="0"/>
        <v>200</v>
      </c>
      <c r="H4" s="6">
        <f t="shared" si="1"/>
        <v>50</v>
      </c>
    </row>
    <row r="5" spans="1:26" x14ac:dyDescent="0.25">
      <c r="B5" s="2" t="s">
        <v>35</v>
      </c>
      <c r="C5" s="1">
        <v>43374</v>
      </c>
      <c r="D5">
        <v>300</v>
      </c>
      <c r="E5">
        <v>10</v>
      </c>
      <c r="F5">
        <v>7</v>
      </c>
      <c r="G5">
        <f t="shared" si="0"/>
        <v>90</v>
      </c>
      <c r="H5" s="6">
        <f t="shared" si="1"/>
        <v>30</v>
      </c>
    </row>
    <row r="6" spans="1:26" x14ac:dyDescent="0.25">
      <c r="B6" s="2" t="s">
        <v>36</v>
      </c>
      <c r="C6" s="1">
        <v>43466</v>
      </c>
      <c r="D6">
        <v>1000</v>
      </c>
      <c r="E6">
        <v>20</v>
      </c>
      <c r="F6">
        <v>18</v>
      </c>
      <c r="G6" s="5">
        <f t="shared" si="0"/>
        <v>100</v>
      </c>
      <c r="H6" s="6">
        <f t="shared" si="1"/>
        <v>50</v>
      </c>
    </row>
    <row r="7" spans="1:26" x14ac:dyDescent="0.25">
      <c r="B7" s="2" t="s">
        <v>36</v>
      </c>
      <c r="C7" s="1">
        <v>43466</v>
      </c>
      <c r="D7">
        <v>64</v>
      </c>
      <c r="E7">
        <v>1</v>
      </c>
      <c r="F7">
        <v>1</v>
      </c>
      <c r="G7" s="5">
        <f t="shared" si="0"/>
        <v>0</v>
      </c>
      <c r="H7" s="6">
        <f t="shared" si="1"/>
        <v>64</v>
      </c>
    </row>
    <row r="8" spans="1:26" x14ac:dyDescent="0.25">
      <c r="B8" s="2" t="s">
        <v>37</v>
      </c>
      <c r="C8" s="1">
        <v>43466</v>
      </c>
      <c r="D8">
        <v>40</v>
      </c>
      <c r="E8">
        <v>2</v>
      </c>
      <c r="F8">
        <v>2</v>
      </c>
      <c r="G8">
        <f t="shared" si="0"/>
        <v>0</v>
      </c>
      <c r="H8" s="6">
        <f t="shared" si="1"/>
        <v>20</v>
      </c>
    </row>
    <row r="9" spans="1:26" x14ac:dyDescent="0.25">
      <c r="B9" s="2" t="s">
        <v>38</v>
      </c>
      <c r="C9" s="1">
        <v>43466</v>
      </c>
      <c r="D9">
        <v>250</v>
      </c>
      <c r="E9">
        <v>12.5</v>
      </c>
      <c r="F9">
        <v>3.5</v>
      </c>
      <c r="G9">
        <f t="shared" si="0"/>
        <v>180</v>
      </c>
      <c r="H9" s="6">
        <f t="shared" si="1"/>
        <v>20</v>
      </c>
    </row>
    <row r="10" spans="1:26" x14ac:dyDescent="0.25">
      <c r="B10" s="2" t="s">
        <v>39</v>
      </c>
      <c r="C10" s="1">
        <v>43525</v>
      </c>
      <c r="D10">
        <v>100</v>
      </c>
      <c r="E10">
        <v>1</v>
      </c>
      <c r="F10">
        <v>1</v>
      </c>
      <c r="G10">
        <f t="shared" ref="G10:G16" si="2">H10*(E10-F10)</f>
        <v>0</v>
      </c>
      <c r="H10" s="6">
        <f t="shared" ref="H10:H16" si="3">D10/E10</f>
        <v>100</v>
      </c>
    </row>
    <row r="11" spans="1:26" x14ac:dyDescent="0.25">
      <c r="B11" s="2" t="s">
        <v>40</v>
      </c>
      <c r="C11" s="1">
        <v>43374</v>
      </c>
      <c r="D11">
        <v>900</v>
      </c>
      <c r="E11">
        <v>9</v>
      </c>
      <c r="F11">
        <v>4</v>
      </c>
      <c r="G11">
        <f t="shared" si="2"/>
        <v>500</v>
      </c>
      <c r="H11" s="6">
        <f t="shared" si="3"/>
        <v>100</v>
      </c>
    </row>
    <row r="12" spans="1:26" x14ac:dyDescent="0.25">
      <c r="B12" s="2" t="s">
        <v>40</v>
      </c>
      <c r="C12" s="1">
        <v>43525</v>
      </c>
      <c r="D12">
        <v>310</v>
      </c>
      <c r="E12">
        <v>12.4</v>
      </c>
      <c r="F12">
        <v>12.4</v>
      </c>
      <c r="G12">
        <f t="shared" si="2"/>
        <v>0</v>
      </c>
      <c r="H12" s="6">
        <f t="shared" si="3"/>
        <v>25</v>
      </c>
    </row>
    <row r="13" spans="1:26" x14ac:dyDescent="0.25">
      <c r="B13" s="2" t="s">
        <v>41</v>
      </c>
      <c r="C13" s="1">
        <v>43405</v>
      </c>
      <c r="D13">
        <v>204</v>
      </c>
      <c r="E13">
        <v>4.08</v>
      </c>
      <c r="F13">
        <v>0.08</v>
      </c>
      <c r="G13">
        <f t="shared" si="2"/>
        <v>200</v>
      </c>
      <c r="H13" s="6">
        <f t="shared" si="3"/>
        <v>50</v>
      </c>
    </row>
    <row r="14" spans="1:26" x14ac:dyDescent="0.25">
      <c r="B14" s="2" t="s">
        <v>41</v>
      </c>
      <c r="C14" s="1">
        <v>43101</v>
      </c>
      <c r="D14">
        <v>2500</v>
      </c>
      <c r="E14">
        <v>1</v>
      </c>
      <c r="F14">
        <v>1</v>
      </c>
      <c r="G14">
        <f t="shared" si="2"/>
        <v>0</v>
      </c>
      <c r="H14" s="6">
        <f t="shared" si="3"/>
        <v>2500</v>
      </c>
    </row>
    <row r="15" spans="1:26" x14ac:dyDescent="0.25">
      <c r="B15" s="2" t="s">
        <v>42</v>
      </c>
      <c r="C15" s="1">
        <v>43283</v>
      </c>
      <c r="D15">
        <v>270</v>
      </c>
      <c r="E15">
        <v>10</v>
      </c>
      <c r="F15">
        <v>1</v>
      </c>
      <c r="G15">
        <f t="shared" si="2"/>
        <v>243</v>
      </c>
      <c r="H15" s="6">
        <f t="shared" si="3"/>
        <v>27</v>
      </c>
    </row>
    <row r="16" spans="1:26" x14ac:dyDescent="0.25">
      <c r="B16" s="2" t="s">
        <v>42</v>
      </c>
      <c r="C16" s="1">
        <v>43525</v>
      </c>
      <c r="D16">
        <v>65</v>
      </c>
      <c r="E16">
        <v>1</v>
      </c>
      <c r="F16">
        <v>1</v>
      </c>
      <c r="G16">
        <f t="shared" si="2"/>
        <v>0</v>
      </c>
      <c r="H16" s="6">
        <f t="shared" si="3"/>
        <v>65</v>
      </c>
    </row>
    <row r="17" spans="2:8" x14ac:dyDescent="0.25">
      <c r="B17" s="2" t="s">
        <v>43</v>
      </c>
      <c r="C17" s="1">
        <v>43525</v>
      </c>
      <c r="D17">
        <v>65</v>
      </c>
      <c r="E17">
        <v>1</v>
      </c>
      <c r="F17">
        <v>1</v>
      </c>
      <c r="G17">
        <f t="shared" ref="G17:G35" si="4">H17*(E17-F17)</f>
        <v>0</v>
      </c>
      <c r="H17" s="6">
        <f t="shared" ref="H17:H35" si="5">D17/E17</f>
        <v>65</v>
      </c>
    </row>
    <row r="18" spans="2:8" x14ac:dyDescent="0.25">
      <c r="B18" s="2" t="s">
        <v>43</v>
      </c>
      <c r="C18" s="1">
        <v>43101</v>
      </c>
      <c r="D18">
        <v>2000</v>
      </c>
      <c r="E18">
        <v>1</v>
      </c>
      <c r="F18">
        <v>1</v>
      </c>
      <c r="G18">
        <f t="shared" si="4"/>
        <v>0</v>
      </c>
      <c r="H18" s="6">
        <f t="shared" si="5"/>
        <v>2000</v>
      </c>
    </row>
    <row r="19" spans="2:8" x14ac:dyDescent="0.25">
      <c r="B19" s="2" t="s">
        <v>56</v>
      </c>
      <c r="C19" s="1">
        <v>43525</v>
      </c>
      <c r="D19">
        <v>250</v>
      </c>
      <c r="E19">
        <v>1</v>
      </c>
      <c r="F19">
        <v>1</v>
      </c>
      <c r="G19">
        <f t="shared" si="4"/>
        <v>0</v>
      </c>
      <c r="H19" s="6">
        <f t="shared" si="5"/>
        <v>250</v>
      </c>
    </row>
    <row r="20" spans="2:8" x14ac:dyDescent="0.25">
      <c r="B20" s="2" t="s">
        <v>57</v>
      </c>
      <c r="C20" s="1">
        <v>43525</v>
      </c>
      <c r="D20">
        <v>200</v>
      </c>
      <c r="E20">
        <v>4</v>
      </c>
      <c r="F20">
        <v>4</v>
      </c>
      <c r="G20">
        <f t="shared" si="4"/>
        <v>0</v>
      </c>
      <c r="H20" s="6">
        <f>D20/E20</f>
        <v>50</v>
      </c>
    </row>
    <row r="21" spans="2:8" x14ac:dyDescent="0.25">
      <c r="B21" s="2" t="s">
        <v>58</v>
      </c>
      <c r="C21" s="1">
        <v>43525</v>
      </c>
      <c r="D21">
        <v>200</v>
      </c>
      <c r="E21">
        <v>4</v>
      </c>
      <c r="F21">
        <v>4</v>
      </c>
      <c r="G21">
        <f t="shared" si="4"/>
        <v>0</v>
      </c>
      <c r="H21" s="6">
        <f>D21/E21</f>
        <v>50</v>
      </c>
    </row>
    <row r="22" spans="2:8" x14ac:dyDescent="0.25">
      <c r="B22" s="2" t="s">
        <v>44</v>
      </c>
      <c r="C22" s="1">
        <v>43525</v>
      </c>
      <c r="D22">
        <v>130</v>
      </c>
      <c r="E22">
        <v>1</v>
      </c>
      <c r="F22">
        <v>1</v>
      </c>
      <c r="G22">
        <f t="shared" si="4"/>
        <v>0</v>
      </c>
      <c r="H22" s="6">
        <f t="shared" si="5"/>
        <v>130</v>
      </c>
    </row>
    <row r="23" spans="2:8" x14ac:dyDescent="0.25">
      <c r="B23" s="2" t="s">
        <v>45</v>
      </c>
      <c r="C23" s="1">
        <v>43525</v>
      </c>
      <c r="D23">
        <v>40</v>
      </c>
      <c r="E23">
        <v>1</v>
      </c>
      <c r="F23">
        <v>1</v>
      </c>
      <c r="G23">
        <f t="shared" si="4"/>
        <v>0</v>
      </c>
      <c r="H23" s="6">
        <f t="shared" si="5"/>
        <v>40</v>
      </c>
    </row>
    <row r="24" spans="2:8" x14ac:dyDescent="0.25">
      <c r="B24" s="2" t="s">
        <v>45</v>
      </c>
      <c r="C24" s="1">
        <v>43556</v>
      </c>
      <c r="D24">
        <v>285</v>
      </c>
      <c r="E24">
        <v>1</v>
      </c>
      <c r="F24">
        <v>1</v>
      </c>
      <c r="G24">
        <f t="shared" si="4"/>
        <v>0</v>
      </c>
      <c r="H24" s="6">
        <f t="shared" si="5"/>
        <v>285</v>
      </c>
    </row>
    <row r="25" spans="2:8" x14ac:dyDescent="0.25">
      <c r="B25" s="2" t="s">
        <v>46</v>
      </c>
      <c r="C25" s="1">
        <v>43101</v>
      </c>
      <c r="D25">
        <v>2000</v>
      </c>
      <c r="E25">
        <v>1</v>
      </c>
      <c r="F25">
        <v>1</v>
      </c>
      <c r="G25">
        <f t="shared" si="4"/>
        <v>0</v>
      </c>
      <c r="H25" s="6">
        <f t="shared" si="5"/>
        <v>2000</v>
      </c>
    </row>
    <row r="26" spans="2:8" x14ac:dyDescent="0.25">
      <c r="B26" s="2" t="s">
        <v>46</v>
      </c>
      <c r="C26" s="1">
        <v>43525</v>
      </c>
      <c r="D26">
        <v>778.96</v>
      </c>
      <c r="E26">
        <v>10</v>
      </c>
      <c r="F26">
        <v>10</v>
      </c>
      <c r="G26">
        <f t="shared" si="4"/>
        <v>0</v>
      </c>
      <c r="H26" s="6">
        <f t="shared" si="5"/>
        <v>77.896000000000001</v>
      </c>
    </row>
    <row r="27" spans="2:8" x14ac:dyDescent="0.25">
      <c r="B27" s="3" t="s">
        <v>47</v>
      </c>
      <c r="C27" s="1">
        <v>43283</v>
      </c>
      <c r="D27">
        <v>2000</v>
      </c>
      <c r="E27">
        <v>20</v>
      </c>
      <c r="F27">
        <v>10</v>
      </c>
      <c r="G27">
        <f t="shared" si="4"/>
        <v>1000</v>
      </c>
      <c r="H27" s="6">
        <f t="shared" si="5"/>
        <v>100</v>
      </c>
    </row>
    <row r="28" spans="2:8" x14ac:dyDescent="0.25">
      <c r="B28" s="3" t="s">
        <v>48</v>
      </c>
      <c r="C28" s="1">
        <v>43466</v>
      </c>
      <c r="D28">
        <v>1000</v>
      </c>
      <c r="E28">
        <v>20</v>
      </c>
      <c r="F28">
        <v>18</v>
      </c>
      <c r="G28">
        <f t="shared" si="4"/>
        <v>100</v>
      </c>
      <c r="H28" s="6">
        <f t="shared" si="5"/>
        <v>50</v>
      </c>
    </row>
    <row r="29" spans="2:8" x14ac:dyDescent="0.25">
      <c r="B29" s="3" t="s">
        <v>48</v>
      </c>
      <c r="C29" s="1">
        <v>43467</v>
      </c>
      <c r="D29">
        <v>90</v>
      </c>
      <c r="E29">
        <v>1</v>
      </c>
      <c r="F29">
        <v>1</v>
      </c>
      <c r="G29">
        <f t="shared" si="4"/>
        <v>0</v>
      </c>
      <c r="H29" s="6">
        <f t="shared" si="5"/>
        <v>90</v>
      </c>
    </row>
    <row r="30" spans="2:8" x14ac:dyDescent="0.25">
      <c r="B30" s="3" t="s">
        <v>49</v>
      </c>
      <c r="C30" s="1">
        <v>43466</v>
      </c>
      <c r="D30">
        <v>450</v>
      </c>
      <c r="E30">
        <v>9</v>
      </c>
      <c r="F30">
        <v>7</v>
      </c>
      <c r="G30">
        <f t="shared" si="4"/>
        <v>100</v>
      </c>
      <c r="H30" s="6">
        <f t="shared" si="5"/>
        <v>50</v>
      </c>
    </row>
    <row r="31" spans="2:8" x14ac:dyDescent="0.25">
      <c r="B31" s="3" t="s">
        <v>50</v>
      </c>
      <c r="C31" s="1">
        <v>43345</v>
      </c>
      <c r="D31">
        <v>150</v>
      </c>
      <c r="E31">
        <v>6</v>
      </c>
      <c r="F31">
        <v>2</v>
      </c>
      <c r="G31">
        <f t="shared" si="4"/>
        <v>100</v>
      </c>
      <c r="H31" s="6">
        <f t="shared" si="5"/>
        <v>25</v>
      </c>
    </row>
    <row r="32" spans="2:8" x14ac:dyDescent="0.25">
      <c r="B32" s="3" t="s">
        <v>51</v>
      </c>
      <c r="C32" s="1">
        <v>43405</v>
      </c>
      <c r="D32">
        <v>167</v>
      </c>
      <c r="E32">
        <v>8.35</v>
      </c>
      <c r="F32">
        <v>4.3499999999999996</v>
      </c>
      <c r="G32">
        <f t="shared" si="4"/>
        <v>80</v>
      </c>
      <c r="H32" s="6">
        <f t="shared" si="5"/>
        <v>20</v>
      </c>
    </row>
    <row r="33" spans="2:8" x14ac:dyDescent="0.25">
      <c r="B33" s="2" t="s">
        <v>52</v>
      </c>
      <c r="C33" s="1">
        <v>43252</v>
      </c>
      <c r="D33">
        <v>600</v>
      </c>
      <c r="E33">
        <v>10</v>
      </c>
      <c r="F33">
        <v>2</v>
      </c>
      <c r="G33">
        <f t="shared" si="4"/>
        <v>480</v>
      </c>
      <c r="H33" s="6">
        <f t="shared" si="5"/>
        <v>60</v>
      </c>
    </row>
    <row r="34" spans="2:8" x14ac:dyDescent="0.25">
      <c r="B34" s="4" t="s">
        <v>53</v>
      </c>
      <c r="C34" s="1">
        <v>43313</v>
      </c>
      <c r="D34">
        <v>200</v>
      </c>
      <c r="E34">
        <v>8</v>
      </c>
      <c r="F34">
        <v>2</v>
      </c>
      <c r="G34">
        <f t="shared" si="4"/>
        <v>150</v>
      </c>
      <c r="H34" s="6">
        <f t="shared" si="5"/>
        <v>25</v>
      </c>
    </row>
    <row r="35" spans="2:8" x14ac:dyDescent="0.25">
      <c r="B35" s="4" t="s">
        <v>53</v>
      </c>
      <c r="C35" s="1">
        <v>43466</v>
      </c>
      <c r="D35">
        <v>200</v>
      </c>
      <c r="E35">
        <v>2</v>
      </c>
      <c r="F35">
        <v>2</v>
      </c>
      <c r="G35">
        <f t="shared" si="4"/>
        <v>0</v>
      </c>
      <c r="H35" s="6">
        <f t="shared" si="5"/>
        <v>100</v>
      </c>
    </row>
    <row r="36" spans="2:8" x14ac:dyDescent="0.25">
      <c r="B36" s="2" t="s">
        <v>54</v>
      </c>
      <c r="C36" s="1">
        <v>43101</v>
      </c>
      <c r="D36">
        <v>854.98</v>
      </c>
      <c r="E36">
        <v>17.099</v>
      </c>
      <c r="F36">
        <v>4.59</v>
      </c>
      <c r="G36" s="5">
        <f t="shared" ref="G36:G39" si="6">H36*(E36-F36)</f>
        <v>625.47194689747937</v>
      </c>
      <c r="H36" s="6">
        <f t="shared" ref="H36:H39" si="7">D36/E36</f>
        <v>50.001754488566583</v>
      </c>
    </row>
    <row r="37" spans="2:8" x14ac:dyDescent="0.25">
      <c r="B37" s="2" t="s">
        <v>54</v>
      </c>
      <c r="C37" s="1">
        <v>43466</v>
      </c>
      <c r="D37">
        <v>280</v>
      </c>
      <c r="E37">
        <v>7</v>
      </c>
      <c r="F37">
        <v>7</v>
      </c>
      <c r="G37">
        <f t="shared" si="6"/>
        <v>0</v>
      </c>
      <c r="H37" s="6">
        <f t="shared" si="7"/>
        <v>40</v>
      </c>
    </row>
    <row r="38" spans="2:8" x14ac:dyDescent="0.25">
      <c r="B38" s="2" t="s">
        <v>54</v>
      </c>
      <c r="C38" s="1">
        <v>43525</v>
      </c>
      <c r="D38">
        <v>50</v>
      </c>
      <c r="E38">
        <v>1</v>
      </c>
      <c r="F38">
        <v>1</v>
      </c>
      <c r="G38">
        <f t="shared" si="6"/>
        <v>0</v>
      </c>
      <c r="H38" s="6">
        <f t="shared" si="7"/>
        <v>50</v>
      </c>
    </row>
    <row r="39" spans="2:8" x14ac:dyDescent="0.25">
      <c r="B39" s="2" t="s">
        <v>55</v>
      </c>
      <c r="C39" s="1">
        <v>43102</v>
      </c>
      <c r="D39">
        <v>3000</v>
      </c>
      <c r="E39">
        <v>1</v>
      </c>
      <c r="F39">
        <v>1</v>
      </c>
      <c r="G39">
        <f t="shared" si="6"/>
        <v>0</v>
      </c>
      <c r="H39" s="6">
        <f t="shared" si="7"/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Export_GS_HR_EmployeeAdvance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gaurav</cp:lastModifiedBy>
  <dcterms:created xsi:type="dcterms:W3CDTF">2019-03-24T09:12:07Z</dcterms:created>
  <dcterms:modified xsi:type="dcterms:W3CDTF">2019-03-24T14:09:53Z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