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E:\Mywork19_1\Projects\working\USB_C-MIPI_Projector - Australia\"/>
    </mc:Choice>
  </mc:AlternateContent>
  <xr:revisionPtr revIDLastSave="0" documentId="13_ncr:1_{AA3214E4-DA26-4F35-ABA8-7F39FC539A92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BOM Report" sheetId="1" r:id="rId1"/>
    <sheet name="Project Inform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9" i="1" l="1"/>
  <c r="M28" i="1"/>
  <c r="M11" i="1" l="1"/>
  <c r="M26" i="1"/>
  <c r="M25" i="1"/>
  <c r="M24" i="1"/>
  <c r="M23" i="1"/>
  <c r="M19" i="1"/>
  <c r="M16" i="1"/>
  <c r="M15" i="1"/>
  <c r="M12" i="1"/>
  <c r="M6" i="1" l="1"/>
  <c r="M9" i="1" l="1"/>
  <c r="M5" i="1" l="1"/>
  <c r="M21" i="1" l="1"/>
  <c r="M17" i="1" l="1"/>
  <c r="M13" i="1"/>
  <c r="M10" i="1"/>
  <c r="M8" i="1"/>
  <c r="M20" i="1" l="1"/>
  <c r="M22" i="1"/>
  <c r="M18" i="1"/>
  <c r="M3" i="1" l="1"/>
  <c r="M4" i="1"/>
  <c r="M7" i="1"/>
  <c r="M14" i="1"/>
  <c r="M2" i="1"/>
</calcChain>
</file>

<file path=xl/sharedStrings.xml><?xml version="1.0" encoding="utf-8"?>
<sst xmlns="http://schemas.openxmlformats.org/spreadsheetml/2006/main" count="263" uniqueCount="169">
  <si>
    <t>Items</t>
  </si>
  <si>
    <t>Designator</t>
  </si>
  <si>
    <t>Comment</t>
  </si>
  <si>
    <t>Description</t>
  </si>
  <si>
    <t>Quantity</t>
  </si>
  <si>
    <t>SMD Capacitor</t>
  </si>
  <si>
    <t>SMD Resistor</t>
  </si>
  <si>
    <t>U1</t>
  </si>
  <si>
    <t>Project Full Path</t>
  </si>
  <si>
    <t>E:\Mywork19_1\Projects\working\USB_C-MIPI_Projector - Australia\Atium\HD301_driver.PrjPcb</t>
  </si>
  <si>
    <t>Project Filename</t>
  </si>
  <si>
    <t>HD301_driver.PrjPcb</t>
  </si>
  <si>
    <t>Variant Name</t>
  </si>
  <si>
    <t>None</t>
  </si>
  <si>
    <t>Data-Source Filename</t>
  </si>
  <si>
    <t>Data-Source Full Path</t>
  </si>
  <si>
    <t>Title</t>
  </si>
  <si>
    <t>&lt;Parameter Title not found&gt;</t>
  </si>
  <si>
    <t>Total Quantity</t>
  </si>
  <si>
    <t>105</t>
  </si>
  <si>
    <t>Report Time</t>
  </si>
  <si>
    <t>9:33:18 PM</t>
  </si>
  <si>
    <t>Report Date</t>
  </si>
  <si>
    <t>4/8/2019</t>
  </si>
  <si>
    <t>Report Date &amp; Tine</t>
  </si>
  <si>
    <t>4/8/2019 9:33:18 PM</t>
  </si>
  <si>
    <t>Output Name</t>
  </si>
  <si>
    <t>Bill of Materials</t>
  </si>
  <si>
    <t>Output Type</t>
  </si>
  <si>
    <t>BOM_PartType</t>
  </si>
  <si>
    <t>Output Generator Name</t>
  </si>
  <si>
    <t>BOM</t>
  </si>
  <si>
    <t>Output Generator Description</t>
  </si>
  <si>
    <t>Manufacturer</t>
  </si>
  <si>
    <t>Manufacturer Part Number</t>
  </si>
  <si>
    <t>Footprint</t>
  </si>
  <si>
    <t>Supplier 1</t>
  </si>
  <si>
    <t xml:space="preserve"> Supplier 1 Part Number</t>
  </si>
  <si>
    <t>Supplier1 Stock</t>
  </si>
  <si>
    <t>Supplier1 Unit Price</t>
  </si>
  <si>
    <t>Supplier1 Subtotal</t>
  </si>
  <si>
    <t>Supplier1 Currency</t>
  </si>
  <si>
    <t>C0402</t>
  </si>
  <si>
    <t>Digi-Key</t>
  </si>
  <si>
    <t>USD</t>
  </si>
  <si>
    <t>Murata</t>
  </si>
  <si>
    <t>C0603</t>
  </si>
  <si>
    <t>R0402</t>
  </si>
  <si>
    <t>Yageo</t>
  </si>
  <si>
    <t>25V/10uF±10% (0603)</t>
  </si>
  <si>
    <t>GRM188R61E106KA73D</t>
  </si>
  <si>
    <t>490-18214-1-ND</t>
  </si>
  <si>
    <t>U3</t>
  </si>
  <si>
    <t>25V/0.1uF±10% (0402)</t>
  </si>
  <si>
    <t>CC0402KRX7R8BB104</t>
  </si>
  <si>
    <t>311-2077-1-ND</t>
  </si>
  <si>
    <t>SOT23-5</t>
  </si>
  <si>
    <t>25V/1uF±10% (0603)</t>
  </si>
  <si>
    <t>CC0603KRX5R8BB105</t>
  </si>
  <si>
    <t>311-1445-1-ND</t>
  </si>
  <si>
    <t>LTST-S220KGKT</t>
  </si>
  <si>
    <t>C1, C2, C3, C4, C5, C6, C7, C11, C12, C13, C14, C15, C17, C18, C19, C21, C22, C23, C24, C26, C27, C29, C30, C31, C32, C34, C35, C36, C37, C39, C42, C43, C45, C48, C49, C50, C51, C56, C58</t>
  </si>
  <si>
    <t>C10, C16, C20, C25, C28, C33, C38, C40, C44, C46, C52, C53, C55</t>
  </si>
  <si>
    <t>C41, C47</t>
  </si>
  <si>
    <t>25V/22pF±10% (0402)</t>
  </si>
  <si>
    <t>CC0402JRNPO8BN220</t>
  </si>
  <si>
    <t>311-3748-1-ND</t>
  </si>
  <si>
    <r>
      <t>40326</t>
    </r>
    <r>
      <rPr>
        <sz val="9"/>
        <color rgb="FF000000"/>
        <rFont val="Arial"/>
        <family val="2"/>
      </rPr>
      <t> </t>
    </r>
  </si>
  <si>
    <t>C8, C9, C57</t>
  </si>
  <si>
    <t>25V/47uF±10% (1206)</t>
  </si>
  <si>
    <t>C54</t>
  </si>
  <si>
    <t>C1206</t>
  </si>
  <si>
    <t>GRM31CR61A476KE15L</t>
  </si>
  <si>
    <t>490-9673-1-ND</t>
  </si>
  <si>
    <t>D1</t>
  </si>
  <si>
    <t>Diodes Incorporated</t>
  </si>
  <si>
    <t>B340A-13-F</t>
  </si>
  <si>
    <t>DO-214AC</t>
  </si>
  <si>
    <t>Schottky Diode 40V, 3A</t>
  </si>
  <si>
    <t>B340A-FDICT-ND</t>
  </si>
  <si>
    <t>D2</t>
  </si>
  <si>
    <t>On Semiconductor</t>
  </si>
  <si>
    <t>MM3Z5V6ST1G</t>
  </si>
  <si>
    <t>SOD323</t>
  </si>
  <si>
    <t>Zener Diode 5.6V, 300mW</t>
  </si>
  <si>
    <t>MM3Z5V6ST1GOSCT-ND</t>
  </si>
  <si>
    <t>BLM18KG221SN1D</t>
  </si>
  <si>
    <t>FB1, FB2, FB3, FB4, FB5, FB6, FB7, FB8</t>
  </si>
  <si>
    <t>SMD 0603</t>
  </si>
  <si>
    <t>Ferrite Bead 220ohm</t>
  </si>
  <si>
    <t>490-5255-1-ND</t>
  </si>
  <si>
    <t>L1</t>
  </si>
  <si>
    <t>LQH44PN100MP0L</t>
  </si>
  <si>
    <t>SMD 1515</t>
  </si>
  <si>
    <t>10uH 1.17A Fixed Inductor</t>
  </si>
  <si>
    <t>490-5330-1-ND</t>
  </si>
  <si>
    <t>LED1, LED2</t>
  </si>
  <si>
    <t>150060BS75000</t>
  </si>
  <si>
    <t>Wurth Electronics</t>
  </si>
  <si>
    <t>SMD LED (Blue)</t>
  </si>
  <si>
    <t>732-4966-1-ND</t>
  </si>
  <si>
    <t>0.063W/0R(0402)</t>
  </si>
  <si>
    <t>RC0402JR-070RL</t>
  </si>
  <si>
    <t>R1, R2, R3, R4, R5, R6, R13, R14, R20</t>
  </si>
  <si>
    <t>311-0.0JRCT-ND</t>
  </si>
  <si>
    <t>0.063W/4.7k±5%(0402)</t>
  </si>
  <si>
    <t>R7, R8, R9, R15, R17, R19, R23</t>
  </si>
  <si>
    <t>RC0402JR-074K7L</t>
  </si>
  <si>
    <t>311-4.7KJRCT-ND</t>
  </si>
  <si>
    <t>0.063W/1M±5%(0402)</t>
  </si>
  <si>
    <t>R10</t>
  </si>
  <si>
    <t>RC0402JR-071ML</t>
  </si>
  <si>
    <t>311-1.0MJRCT-ND</t>
  </si>
  <si>
    <t>0.063W/7.68k±1%(0402)</t>
  </si>
  <si>
    <t>R11</t>
  </si>
  <si>
    <t>RC0402FR-077K68L</t>
  </si>
  <si>
    <t>YAG3237CT-ND</t>
  </si>
  <si>
    <t>0.063W/510R±1%(0402)</t>
  </si>
  <si>
    <t>R12, R16, R18</t>
  </si>
  <si>
    <t>RC0402FR-07510RL</t>
  </si>
  <si>
    <t>311-510LRCT-ND</t>
  </si>
  <si>
    <t>0.063W/150k±1%(0402)</t>
  </si>
  <si>
    <t>RC0402JR-07150KL</t>
  </si>
  <si>
    <t>R21, R22</t>
  </si>
  <si>
    <t>311-150KJRCT-ND</t>
  </si>
  <si>
    <t>RESET</t>
  </si>
  <si>
    <t>1825966-1</t>
  </si>
  <si>
    <t>TE Connectivity</t>
  </si>
  <si>
    <t>Tactile SPST Switch</t>
  </si>
  <si>
    <t>450-1665-ND</t>
  </si>
  <si>
    <t>LT7911D</t>
  </si>
  <si>
    <t>Lontium Semiconductor</t>
  </si>
  <si>
    <t>64 QFN</t>
  </si>
  <si>
    <t>taobao</t>
  </si>
  <si>
    <t>https://item.taobao.com/item.htm?spm=a230r.1.14.7.7cbf7f40VkMdVc&amp;id=595704854508&amp;ns=1&amp;abbucket=8#detail</t>
  </si>
  <si>
    <t>USB-C to MIPI Conveter Chip</t>
  </si>
  <si>
    <t>U2</t>
  </si>
  <si>
    <t>AMS1117-3.3V</t>
  </si>
  <si>
    <t>SOT223</t>
  </si>
  <si>
    <t>SMD Voltage Regulator</t>
  </si>
  <si>
    <t>ams-semitech</t>
  </si>
  <si>
    <t>STM32F103C8T6</t>
  </si>
  <si>
    <t>ST</t>
  </si>
  <si>
    <t>32 bit MCU</t>
  </si>
  <si>
    <t>48 LQFP</t>
  </si>
  <si>
    <t>Techcode</t>
  </si>
  <si>
    <t>U4</t>
  </si>
  <si>
    <t>TD6810</t>
  </si>
  <si>
    <t>10137062-00021LF</t>
  </si>
  <si>
    <t>USB-TYPE C</t>
  </si>
  <si>
    <t>Amphenol ICC (FCI)</t>
  </si>
  <si>
    <t>USB Type-C Female PCB CON</t>
  </si>
  <si>
    <t>609-6109-1-ND</t>
  </si>
  <si>
    <t>Y1</t>
  </si>
  <si>
    <t>FA-238 27.0000MB-C3</t>
  </si>
  <si>
    <t>EPSON</t>
  </si>
  <si>
    <t>27.0000 MHz Crystal</t>
  </si>
  <si>
    <t>SER3693CT-ND</t>
  </si>
  <si>
    <t>CSTNE8M00G55Z000R0</t>
  </si>
  <si>
    <t>Y2</t>
  </si>
  <si>
    <t>8MHz Crystal</t>
  </si>
  <si>
    <t>490-17960-1-ND</t>
  </si>
  <si>
    <t>50696-030-0-M-002</t>
  </si>
  <si>
    <t>MIPI-DSI</t>
  </si>
  <si>
    <t>ACES Electronics</t>
  </si>
  <si>
    <t>30 pin, 0.5mm pitch FPC connector</t>
  </si>
  <si>
    <t>PCB Manufacture cost</t>
  </si>
  <si>
    <t>HD301_Driver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</si>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</sst>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Calibri"/>
      <family val="2"/>
    </font>
    <font>
      <sz val="8"/>
      <name val="Arial"/>
    </font>
    <font>
      <sz val="11"/>
      <color theme="1"/>
      <name val="Calibri"/>
      <family val="2"/>
      <charset val="134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6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2" fillId="5" borderId="4" xfId="0" quotePrefix="1" applyFont="1" applyFill="1" applyBorder="1" applyAlignment="1">
      <alignment horizontal="left" vertical="center"/>
    </xf>
    <xf numFmtId="0" fontId="4" fillId="5" borderId="4" xfId="0" quotePrefix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4" borderId="4" xfId="0" quotePrefix="1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2">
    <cellStyle name="Normal" xfId="0" builtinId="0"/>
    <cellStyle name="Normal 2" xfId="1" xr:uid="{C84158C5-3740-4FDB-8906-F0BAC25DDAA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7.7cbf7f40VkMdVc&amp;id=595704854508&amp;ns=1&amp;abbucket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showGridLines="0" tabSelected="1" zoomScaleNormal="100" workbookViewId="0">
      <selection activeCell="N31" sqref="N31"/>
    </sheetView>
  </sheetViews>
  <sheetFormatPr defaultRowHeight="12.75"/>
  <cols>
    <col min="1" max="1" width="6.42578125" style="1" customWidth="1"/>
    <col min="2" max="2" width="22.140625" style="1" customWidth="1"/>
    <col min="3" max="3" width="24.7109375" style="1" customWidth="1"/>
    <col min="4" max="4" width="20.140625" style="1" bestFit="1" customWidth="1"/>
    <col min="5" max="5" width="26.5703125" style="1" bestFit="1" customWidth="1"/>
    <col min="6" max="6" width="13.85546875" style="1" customWidth="1"/>
    <col min="7" max="7" width="31.140625" style="1" bestFit="1" customWidth="1"/>
    <col min="8" max="8" width="9.42578125" style="1" customWidth="1"/>
    <col min="9" max="9" width="9.140625" style="1" bestFit="1" customWidth="1"/>
    <col min="10" max="10" width="23.5703125" style="1" bestFit="1" customWidth="1"/>
    <col min="11" max="11" width="11.85546875" style="1" bestFit="1" customWidth="1"/>
    <col min="12" max="12" width="15" style="1" bestFit="1" customWidth="1"/>
    <col min="13" max="13" width="18.140625" style="1" bestFit="1" customWidth="1"/>
    <col min="14" max="14" width="18.7109375" style="1" bestFit="1" customWidth="1"/>
    <col min="15" max="16384" width="9.140625" style="1"/>
  </cols>
  <sheetData>
    <row r="1" spans="1:14" s="15" customFormat="1" ht="19.5" customHeight="1">
      <c r="A1" s="12" t="s">
        <v>0</v>
      </c>
      <c r="B1" s="12" t="s">
        <v>2</v>
      </c>
      <c r="C1" s="12" t="s">
        <v>1</v>
      </c>
      <c r="D1" s="12" t="s">
        <v>33</v>
      </c>
      <c r="E1" s="12" t="s">
        <v>34</v>
      </c>
      <c r="F1" s="12" t="s">
        <v>35</v>
      </c>
      <c r="G1" s="12" t="s">
        <v>3</v>
      </c>
      <c r="H1" s="12" t="s">
        <v>4</v>
      </c>
      <c r="I1" s="12" t="s">
        <v>36</v>
      </c>
      <c r="J1" s="13" t="s">
        <v>37</v>
      </c>
      <c r="K1" s="13" t="s">
        <v>38</v>
      </c>
      <c r="L1" s="13" t="s">
        <v>39</v>
      </c>
      <c r="M1" s="14" t="s">
        <v>40</v>
      </c>
      <c r="N1" s="14" t="s">
        <v>41</v>
      </c>
    </row>
    <row r="2" spans="1:14" s="17" customFormat="1" ht="16.5" customHeight="1">
      <c r="A2" s="16">
        <v>1</v>
      </c>
      <c r="B2" s="16" t="s">
        <v>53</v>
      </c>
      <c r="C2" s="16" t="s">
        <v>61</v>
      </c>
      <c r="D2" s="16" t="s">
        <v>48</v>
      </c>
      <c r="E2" s="16" t="s">
        <v>54</v>
      </c>
      <c r="F2" s="16" t="s">
        <v>42</v>
      </c>
      <c r="G2" s="16" t="s">
        <v>5</v>
      </c>
      <c r="H2" s="16">
        <v>39</v>
      </c>
      <c r="I2" s="16" t="s">
        <v>43</v>
      </c>
      <c r="J2" s="16" t="s">
        <v>55</v>
      </c>
      <c r="K2" s="16">
        <v>1650000</v>
      </c>
      <c r="L2" s="16">
        <v>0.1</v>
      </c>
      <c r="M2" s="16">
        <f>H2*L2</f>
        <v>3.9000000000000004</v>
      </c>
      <c r="N2" s="16" t="s">
        <v>44</v>
      </c>
    </row>
    <row r="3" spans="1:14" s="17" customFormat="1" ht="16.5" customHeight="1">
      <c r="A3" s="16">
        <v>2</v>
      </c>
      <c r="B3" s="16" t="s">
        <v>64</v>
      </c>
      <c r="C3" s="16" t="s">
        <v>68</v>
      </c>
      <c r="D3" s="16" t="s">
        <v>48</v>
      </c>
      <c r="E3" s="16" t="s">
        <v>65</v>
      </c>
      <c r="F3" s="16" t="s">
        <v>42</v>
      </c>
      <c r="G3" s="16" t="s">
        <v>5</v>
      </c>
      <c r="H3" s="16">
        <v>3</v>
      </c>
      <c r="I3" s="16" t="s">
        <v>43</v>
      </c>
      <c r="J3" s="16" t="s">
        <v>66</v>
      </c>
      <c r="K3" s="16" t="s">
        <v>67</v>
      </c>
      <c r="L3" s="16">
        <v>0.1</v>
      </c>
      <c r="M3" s="16">
        <f t="shared" ref="M3" si="0">H3*L3</f>
        <v>0.30000000000000004</v>
      </c>
      <c r="N3" s="16" t="s">
        <v>44</v>
      </c>
    </row>
    <row r="4" spans="1:14" s="17" customFormat="1" ht="16.5" customHeight="1">
      <c r="A4" s="16">
        <v>3</v>
      </c>
      <c r="B4" s="16" t="s">
        <v>49</v>
      </c>
      <c r="C4" s="16" t="s">
        <v>62</v>
      </c>
      <c r="D4" s="16" t="s">
        <v>45</v>
      </c>
      <c r="E4" s="16" t="s">
        <v>50</v>
      </c>
      <c r="F4" s="16" t="s">
        <v>46</v>
      </c>
      <c r="G4" s="16" t="s">
        <v>5</v>
      </c>
      <c r="H4" s="16">
        <v>13</v>
      </c>
      <c r="I4" s="16" t="s">
        <v>43</v>
      </c>
      <c r="J4" s="16" t="s">
        <v>51</v>
      </c>
      <c r="K4" s="16">
        <v>5625</v>
      </c>
      <c r="L4" s="16">
        <v>0.34</v>
      </c>
      <c r="M4" s="16">
        <f>H4*L4</f>
        <v>4.42</v>
      </c>
      <c r="N4" s="16" t="s">
        <v>44</v>
      </c>
    </row>
    <row r="5" spans="1:14" s="17" customFormat="1" ht="16.5" customHeight="1">
      <c r="A5" s="16">
        <v>4</v>
      </c>
      <c r="B5" s="16" t="s">
        <v>57</v>
      </c>
      <c r="C5" s="16" t="s">
        <v>63</v>
      </c>
      <c r="D5" s="16" t="s">
        <v>48</v>
      </c>
      <c r="E5" s="16" t="s">
        <v>58</v>
      </c>
      <c r="F5" s="16" t="s">
        <v>46</v>
      </c>
      <c r="G5" s="16" t="s">
        <v>5</v>
      </c>
      <c r="H5" s="16">
        <v>2</v>
      </c>
      <c r="I5" s="16" t="s">
        <v>43</v>
      </c>
      <c r="J5" s="16" t="s">
        <v>59</v>
      </c>
      <c r="K5" s="16">
        <v>5625</v>
      </c>
      <c r="L5" s="16">
        <v>0.1</v>
      </c>
      <c r="M5" s="16">
        <f>H5*L5</f>
        <v>0.2</v>
      </c>
      <c r="N5" s="16" t="s">
        <v>44</v>
      </c>
    </row>
    <row r="6" spans="1:14" s="17" customFormat="1" ht="16.5" customHeight="1">
      <c r="A6" s="16">
        <v>5</v>
      </c>
      <c r="B6" s="16" t="s">
        <v>69</v>
      </c>
      <c r="C6" s="16" t="s">
        <v>70</v>
      </c>
      <c r="D6" s="16" t="s">
        <v>45</v>
      </c>
      <c r="E6" s="16" t="s">
        <v>72</v>
      </c>
      <c r="F6" s="16" t="s">
        <v>71</v>
      </c>
      <c r="G6" s="16" t="s">
        <v>5</v>
      </c>
      <c r="H6" s="16">
        <v>1</v>
      </c>
      <c r="I6" s="16" t="s">
        <v>43</v>
      </c>
      <c r="J6" s="16" t="s">
        <v>73</v>
      </c>
      <c r="K6" s="16">
        <v>162480</v>
      </c>
      <c r="L6" s="16">
        <v>0.84</v>
      </c>
      <c r="M6" s="16">
        <f>H6*L6</f>
        <v>0.84</v>
      </c>
      <c r="N6" s="16" t="s">
        <v>44</v>
      </c>
    </row>
    <row r="7" spans="1:14" s="17" customFormat="1" ht="16.5" customHeight="1">
      <c r="A7" s="16">
        <v>6</v>
      </c>
      <c r="B7" s="16" t="s">
        <v>76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78</v>
      </c>
      <c r="H7" s="16">
        <v>1</v>
      </c>
      <c r="I7" s="16" t="s">
        <v>43</v>
      </c>
      <c r="J7" s="16" t="s">
        <v>79</v>
      </c>
      <c r="K7" s="16">
        <v>438660</v>
      </c>
      <c r="L7" s="16">
        <v>0.42</v>
      </c>
      <c r="M7" s="16">
        <f t="shared" ref="M7:M11" si="1">H7*L7</f>
        <v>0.42</v>
      </c>
      <c r="N7" s="16" t="s">
        <v>44</v>
      </c>
    </row>
    <row r="8" spans="1:14" s="17" customFormat="1" ht="16.5" customHeight="1">
      <c r="A8" s="16">
        <v>7</v>
      </c>
      <c r="B8" s="16" t="s">
        <v>82</v>
      </c>
      <c r="C8" s="16" t="s">
        <v>80</v>
      </c>
      <c r="D8" s="16" t="s">
        <v>81</v>
      </c>
      <c r="E8" s="16" t="s">
        <v>82</v>
      </c>
      <c r="F8" s="16" t="s">
        <v>83</v>
      </c>
      <c r="G8" s="16" t="s">
        <v>84</v>
      </c>
      <c r="H8" s="16">
        <v>1</v>
      </c>
      <c r="I8" s="16" t="s">
        <v>43</v>
      </c>
      <c r="J8" s="16" t="s">
        <v>85</v>
      </c>
      <c r="K8" s="16">
        <v>467648</v>
      </c>
      <c r="L8" s="16">
        <v>0.13</v>
      </c>
      <c r="M8" s="16">
        <f t="shared" ref="M8:M9" si="2">H8*L8</f>
        <v>0.13</v>
      </c>
      <c r="N8" s="16" t="s">
        <v>44</v>
      </c>
    </row>
    <row r="9" spans="1:14" s="17" customFormat="1" ht="16.5" customHeight="1">
      <c r="A9" s="16">
        <v>8</v>
      </c>
      <c r="B9" s="16" t="s">
        <v>86</v>
      </c>
      <c r="C9" s="16" t="s">
        <v>87</v>
      </c>
      <c r="D9" s="16" t="s">
        <v>45</v>
      </c>
      <c r="E9" s="16" t="s">
        <v>60</v>
      </c>
      <c r="F9" s="16" t="s">
        <v>88</v>
      </c>
      <c r="G9" s="16" t="s">
        <v>89</v>
      </c>
      <c r="H9" s="16">
        <v>8</v>
      </c>
      <c r="I9" s="16" t="s">
        <v>43</v>
      </c>
      <c r="J9" s="16" t="s">
        <v>90</v>
      </c>
      <c r="K9" s="16">
        <v>402130</v>
      </c>
      <c r="L9" s="16">
        <v>0.1</v>
      </c>
      <c r="M9" s="16">
        <f t="shared" si="2"/>
        <v>0.8</v>
      </c>
      <c r="N9" s="16" t="s">
        <v>44</v>
      </c>
    </row>
    <row r="10" spans="1:14" s="17" customFormat="1" ht="16.5" customHeight="1">
      <c r="A10" s="16">
        <v>9</v>
      </c>
      <c r="B10" s="16" t="s">
        <v>92</v>
      </c>
      <c r="C10" s="16" t="s">
        <v>91</v>
      </c>
      <c r="D10" s="16" t="s">
        <v>45</v>
      </c>
      <c r="E10" s="16" t="s">
        <v>92</v>
      </c>
      <c r="F10" s="16" t="s">
        <v>93</v>
      </c>
      <c r="G10" s="16" t="s">
        <v>94</v>
      </c>
      <c r="H10" s="16">
        <v>1</v>
      </c>
      <c r="I10" s="16" t="s">
        <v>43</v>
      </c>
      <c r="J10" s="16" t="s">
        <v>95</v>
      </c>
      <c r="K10" s="16">
        <v>6597</v>
      </c>
      <c r="L10" s="16">
        <v>0.43</v>
      </c>
      <c r="M10" s="16">
        <f t="shared" si="1"/>
        <v>0.43</v>
      </c>
      <c r="N10" s="16" t="s">
        <v>44</v>
      </c>
    </row>
    <row r="11" spans="1:14" s="17" customFormat="1" ht="16.5" customHeight="1">
      <c r="A11" s="16">
        <v>10</v>
      </c>
      <c r="B11" s="16" t="s">
        <v>162</v>
      </c>
      <c r="C11" s="16" t="s">
        <v>163</v>
      </c>
      <c r="D11" s="16" t="s">
        <v>164</v>
      </c>
      <c r="E11" s="16" t="s">
        <v>162</v>
      </c>
      <c r="F11" s="16"/>
      <c r="G11" s="16" t="s">
        <v>165</v>
      </c>
      <c r="H11" s="16">
        <v>1</v>
      </c>
      <c r="I11" s="16"/>
      <c r="J11" s="16" t="s">
        <v>162</v>
      </c>
      <c r="K11" s="16"/>
      <c r="L11" s="16">
        <v>0.2</v>
      </c>
      <c r="M11" s="16">
        <f t="shared" si="1"/>
        <v>0.2</v>
      </c>
      <c r="N11" s="16" t="s">
        <v>44</v>
      </c>
    </row>
    <row r="12" spans="1:14" s="17" customFormat="1" ht="16.5" customHeight="1">
      <c r="A12" s="16">
        <v>11</v>
      </c>
      <c r="B12" s="16" t="s">
        <v>97</v>
      </c>
      <c r="C12" s="16" t="s">
        <v>96</v>
      </c>
      <c r="D12" s="16" t="s">
        <v>98</v>
      </c>
      <c r="E12" s="16" t="s">
        <v>97</v>
      </c>
      <c r="F12" s="16" t="s">
        <v>88</v>
      </c>
      <c r="G12" s="16" t="s">
        <v>99</v>
      </c>
      <c r="H12" s="16">
        <v>2</v>
      </c>
      <c r="I12" s="16" t="s">
        <v>43</v>
      </c>
      <c r="J12" s="16" t="s">
        <v>100</v>
      </c>
      <c r="K12" s="16">
        <v>29270</v>
      </c>
      <c r="L12" s="16">
        <v>0.15</v>
      </c>
      <c r="M12" s="16">
        <f>H12*L12</f>
        <v>0.3</v>
      </c>
      <c r="N12" s="16" t="s">
        <v>44</v>
      </c>
    </row>
    <row r="13" spans="1:14" s="17" customFormat="1" ht="16.5" customHeight="1">
      <c r="A13" s="16">
        <v>12</v>
      </c>
      <c r="B13" s="16" t="s">
        <v>101</v>
      </c>
      <c r="C13" s="16" t="s">
        <v>103</v>
      </c>
      <c r="D13" s="16" t="s">
        <v>48</v>
      </c>
      <c r="E13" s="16" t="s">
        <v>102</v>
      </c>
      <c r="F13" s="16" t="s">
        <v>47</v>
      </c>
      <c r="G13" s="16" t="s">
        <v>6</v>
      </c>
      <c r="H13" s="16">
        <v>9</v>
      </c>
      <c r="I13" s="16" t="s">
        <v>43</v>
      </c>
      <c r="J13" s="16" t="s">
        <v>104</v>
      </c>
      <c r="K13" s="16">
        <v>76215360</v>
      </c>
      <c r="L13" s="16">
        <v>0.1</v>
      </c>
      <c r="M13" s="16">
        <f>H13*L13</f>
        <v>0.9</v>
      </c>
      <c r="N13" s="16" t="s">
        <v>44</v>
      </c>
    </row>
    <row r="14" spans="1:14" s="17" customFormat="1" ht="16.5" customHeight="1">
      <c r="A14" s="16">
        <v>13</v>
      </c>
      <c r="B14" s="16" t="s">
        <v>105</v>
      </c>
      <c r="C14" s="16" t="s">
        <v>106</v>
      </c>
      <c r="D14" s="16" t="s">
        <v>48</v>
      </c>
      <c r="E14" s="16" t="s">
        <v>107</v>
      </c>
      <c r="F14" s="16" t="s">
        <v>47</v>
      </c>
      <c r="G14" s="16" t="s">
        <v>6</v>
      </c>
      <c r="H14" s="16">
        <v>7</v>
      </c>
      <c r="I14" s="16" t="s">
        <v>43</v>
      </c>
      <c r="J14" s="16" t="s">
        <v>108</v>
      </c>
      <c r="K14" s="16">
        <v>22202154</v>
      </c>
      <c r="L14" s="16">
        <v>0.1</v>
      </c>
      <c r="M14" s="16">
        <f t="shared" ref="M14" si="3">H14*L14</f>
        <v>0.70000000000000007</v>
      </c>
      <c r="N14" s="16" t="s">
        <v>44</v>
      </c>
    </row>
    <row r="15" spans="1:14" s="17" customFormat="1" ht="16.5" customHeight="1">
      <c r="A15" s="16">
        <v>14</v>
      </c>
      <c r="B15" s="16" t="s">
        <v>109</v>
      </c>
      <c r="C15" s="16" t="s">
        <v>110</v>
      </c>
      <c r="D15" s="16" t="s">
        <v>48</v>
      </c>
      <c r="E15" s="16" t="s">
        <v>111</v>
      </c>
      <c r="F15" s="16" t="s">
        <v>47</v>
      </c>
      <c r="G15" s="16" t="s">
        <v>6</v>
      </c>
      <c r="H15" s="16">
        <v>1</v>
      </c>
      <c r="I15" s="16" t="s">
        <v>43</v>
      </c>
      <c r="J15" s="16" t="s">
        <v>112</v>
      </c>
      <c r="K15" s="16">
        <v>3348782</v>
      </c>
      <c r="L15" s="16">
        <v>0.1</v>
      </c>
      <c r="M15" s="16">
        <f t="shared" ref="M15" si="4">H15*L15</f>
        <v>0.1</v>
      </c>
      <c r="N15" s="16" t="s">
        <v>44</v>
      </c>
    </row>
    <row r="16" spans="1:14" s="17" customFormat="1" ht="16.5" customHeight="1">
      <c r="A16" s="16">
        <v>15</v>
      </c>
      <c r="B16" s="16" t="s">
        <v>113</v>
      </c>
      <c r="C16" s="16" t="s">
        <v>114</v>
      </c>
      <c r="D16" s="16" t="s">
        <v>48</v>
      </c>
      <c r="E16" s="16" t="s">
        <v>115</v>
      </c>
      <c r="F16" s="16" t="s">
        <v>47</v>
      </c>
      <c r="G16" s="16" t="s">
        <v>6</v>
      </c>
      <c r="H16" s="16">
        <v>1</v>
      </c>
      <c r="I16" s="16" t="s">
        <v>43</v>
      </c>
      <c r="J16" s="16" t="s">
        <v>116</v>
      </c>
      <c r="K16" s="16">
        <v>203840</v>
      </c>
      <c r="L16" s="16">
        <v>0.1</v>
      </c>
      <c r="M16" s="16">
        <f t="shared" ref="M16:M21" si="5">H16*L16</f>
        <v>0.1</v>
      </c>
      <c r="N16" s="16" t="s">
        <v>44</v>
      </c>
    </row>
    <row r="17" spans="1:14" s="17" customFormat="1" ht="16.5" customHeight="1">
      <c r="A17" s="16">
        <v>16</v>
      </c>
      <c r="B17" s="16" t="s">
        <v>117</v>
      </c>
      <c r="C17" s="16" t="s">
        <v>118</v>
      </c>
      <c r="D17" s="16" t="s">
        <v>48</v>
      </c>
      <c r="E17" s="16" t="s">
        <v>119</v>
      </c>
      <c r="F17" s="16" t="s">
        <v>47</v>
      </c>
      <c r="G17" s="16" t="s">
        <v>6</v>
      </c>
      <c r="H17" s="16">
        <v>3</v>
      </c>
      <c r="I17" s="16" t="s">
        <v>43</v>
      </c>
      <c r="J17" s="16" t="s">
        <v>120</v>
      </c>
      <c r="K17" s="16">
        <v>1207781</v>
      </c>
      <c r="L17" s="16">
        <v>0.1</v>
      </c>
      <c r="M17" s="16">
        <f t="shared" si="5"/>
        <v>0.30000000000000004</v>
      </c>
      <c r="N17" s="16" t="s">
        <v>44</v>
      </c>
    </row>
    <row r="18" spans="1:14" s="17" customFormat="1" ht="16.5" customHeight="1">
      <c r="A18" s="16">
        <v>17</v>
      </c>
      <c r="B18" s="16" t="s">
        <v>121</v>
      </c>
      <c r="C18" s="16" t="s">
        <v>123</v>
      </c>
      <c r="D18" s="16" t="s">
        <v>48</v>
      </c>
      <c r="E18" s="16" t="s">
        <v>122</v>
      </c>
      <c r="F18" s="16" t="s">
        <v>47</v>
      </c>
      <c r="G18" s="16" t="s">
        <v>6</v>
      </c>
      <c r="H18" s="16">
        <v>2</v>
      </c>
      <c r="I18" s="16" t="s">
        <v>43</v>
      </c>
      <c r="J18" s="16" t="s">
        <v>124</v>
      </c>
      <c r="K18" s="16">
        <v>352645</v>
      </c>
      <c r="L18" s="16">
        <v>0.1</v>
      </c>
      <c r="M18" s="16">
        <f t="shared" si="5"/>
        <v>0.2</v>
      </c>
      <c r="N18" s="16" t="s">
        <v>44</v>
      </c>
    </row>
    <row r="19" spans="1:14" s="17" customFormat="1" ht="16.5" customHeight="1">
      <c r="A19" s="16">
        <v>18</v>
      </c>
      <c r="B19" s="16" t="s">
        <v>126</v>
      </c>
      <c r="C19" s="16" t="s">
        <v>125</v>
      </c>
      <c r="D19" s="16" t="s">
        <v>127</v>
      </c>
      <c r="E19" s="16" t="s">
        <v>126</v>
      </c>
      <c r="F19" s="16"/>
      <c r="G19" s="16" t="s">
        <v>128</v>
      </c>
      <c r="H19" s="16">
        <v>1</v>
      </c>
      <c r="I19" s="16" t="s">
        <v>43</v>
      </c>
      <c r="J19" s="16" t="s">
        <v>129</v>
      </c>
      <c r="K19" s="16">
        <v>8740</v>
      </c>
      <c r="L19" s="16">
        <v>0.19</v>
      </c>
      <c r="M19" s="16">
        <f t="shared" si="5"/>
        <v>0.19</v>
      </c>
      <c r="N19" s="16" t="s">
        <v>44</v>
      </c>
    </row>
    <row r="20" spans="1:14" s="17" customFormat="1" ht="16.5" customHeight="1">
      <c r="A20" s="16">
        <v>19</v>
      </c>
      <c r="B20" s="16" t="s">
        <v>130</v>
      </c>
      <c r="C20" s="16" t="s">
        <v>7</v>
      </c>
      <c r="D20" s="16" t="s">
        <v>131</v>
      </c>
      <c r="E20" s="16" t="s">
        <v>130</v>
      </c>
      <c r="F20" s="16" t="s">
        <v>132</v>
      </c>
      <c r="G20" s="16" t="s">
        <v>135</v>
      </c>
      <c r="H20" s="16">
        <v>1</v>
      </c>
      <c r="I20" s="16" t="s">
        <v>133</v>
      </c>
      <c r="J20" s="16" t="s">
        <v>134</v>
      </c>
      <c r="K20" s="16"/>
      <c r="L20" s="16">
        <v>3.5</v>
      </c>
      <c r="M20" s="16">
        <f t="shared" si="5"/>
        <v>3.5</v>
      </c>
      <c r="N20" s="16" t="s">
        <v>44</v>
      </c>
    </row>
    <row r="21" spans="1:14">
      <c r="A21" s="16">
        <v>20</v>
      </c>
      <c r="B21" s="16" t="s">
        <v>137</v>
      </c>
      <c r="C21" s="16" t="s">
        <v>136</v>
      </c>
      <c r="D21" s="16" t="s">
        <v>140</v>
      </c>
      <c r="E21" s="16" t="s">
        <v>137</v>
      </c>
      <c r="F21" s="16" t="s">
        <v>138</v>
      </c>
      <c r="G21" s="16" t="s">
        <v>139</v>
      </c>
      <c r="H21" s="16">
        <v>1</v>
      </c>
      <c r="I21" s="16" t="s">
        <v>133</v>
      </c>
      <c r="J21" s="16"/>
      <c r="K21" s="16"/>
      <c r="L21" s="16">
        <v>0.2</v>
      </c>
      <c r="M21" s="16">
        <f t="shared" si="5"/>
        <v>0.2</v>
      </c>
      <c r="N21" s="16" t="s">
        <v>44</v>
      </c>
    </row>
    <row r="22" spans="1:14" s="17" customFormat="1" ht="16.5" customHeight="1">
      <c r="A22" s="16">
        <v>21</v>
      </c>
      <c r="B22" s="16" t="s">
        <v>141</v>
      </c>
      <c r="C22" s="16" t="s">
        <v>52</v>
      </c>
      <c r="D22" s="16" t="s">
        <v>142</v>
      </c>
      <c r="E22" s="16" t="s">
        <v>141</v>
      </c>
      <c r="F22" s="16" t="s">
        <v>144</v>
      </c>
      <c r="G22" s="16" t="s">
        <v>143</v>
      </c>
      <c r="H22" s="16">
        <v>1</v>
      </c>
      <c r="I22" s="16" t="s">
        <v>133</v>
      </c>
      <c r="J22" s="16"/>
      <c r="K22" s="16"/>
      <c r="L22" s="16">
        <v>1</v>
      </c>
      <c r="M22" s="16">
        <f t="shared" ref="M22:M24" si="6">H22*L22</f>
        <v>1</v>
      </c>
      <c r="N22" s="16" t="s">
        <v>44</v>
      </c>
    </row>
    <row r="23" spans="1:14">
      <c r="A23" s="16">
        <v>22</v>
      </c>
      <c r="B23" s="16" t="s">
        <v>147</v>
      </c>
      <c r="C23" s="16" t="s">
        <v>146</v>
      </c>
      <c r="D23" s="16" t="s">
        <v>145</v>
      </c>
      <c r="E23" s="16" t="s">
        <v>147</v>
      </c>
      <c r="F23" s="16" t="s">
        <v>56</v>
      </c>
      <c r="G23" s="16" t="s">
        <v>139</v>
      </c>
      <c r="H23" s="16">
        <v>1</v>
      </c>
      <c r="I23" s="16" t="s">
        <v>133</v>
      </c>
      <c r="J23" s="16"/>
      <c r="K23" s="16"/>
      <c r="L23" s="16">
        <v>0.2</v>
      </c>
      <c r="M23" s="16">
        <f t="shared" si="6"/>
        <v>0.2</v>
      </c>
      <c r="N23" s="16" t="s">
        <v>44</v>
      </c>
    </row>
    <row r="24" spans="1:14">
      <c r="A24" s="16">
        <v>23</v>
      </c>
      <c r="B24" s="16" t="s">
        <v>148</v>
      </c>
      <c r="C24" s="16" t="s">
        <v>149</v>
      </c>
      <c r="D24" s="16" t="s">
        <v>150</v>
      </c>
      <c r="E24" s="16" t="s">
        <v>148</v>
      </c>
      <c r="F24" s="16"/>
      <c r="G24" s="16" t="s">
        <v>151</v>
      </c>
      <c r="H24" s="16">
        <v>1</v>
      </c>
      <c r="I24" s="16" t="s">
        <v>43</v>
      </c>
      <c r="J24" s="16" t="s">
        <v>152</v>
      </c>
      <c r="K24" s="16">
        <v>18584</v>
      </c>
      <c r="L24" s="16">
        <v>2.19</v>
      </c>
      <c r="M24" s="16">
        <f t="shared" si="6"/>
        <v>2.19</v>
      </c>
      <c r="N24" s="16" t="s">
        <v>44</v>
      </c>
    </row>
    <row r="25" spans="1:14" s="17" customFormat="1" ht="16.5" customHeight="1">
      <c r="A25" s="16">
        <v>24</v>
      </c>
      <c r="B25" s="16" t="s">
        <v>154</v>
      </c>
      <c r="C25" s="16" t="s">
        <v>153</v>
      </c>
      <c r="D25" s="16" t="s">
        <v>155</v>
      </c>
      <c r="E25" s="16" t="s">
        <v>154</v>
      </c>
      <c r="F25" s="16"/>
      <c r="G25" s="16" t="s">
        <v>156</v>
      </c>
      <c r="H25" s="16">
        <v>1</v>
      </c>
      <c r="I25" s="16" t="s">
        <v>43</v>
      </c>
      <c r="J25" s="16" t="s">
        <v>157</v>
      </c>
      <c r="K25" s="16">
        <v>3495</v>
      </c>
      <c r="L25" s="16">
        <v>0.36</v>
      </c>
      <c r="M25" s="16">
        <f>H25*L25</f>
        <v>0.36</v>
      </c>
      <c r="N25" s="16" t="s">
        <v>44</v>
      </c>
    </row>
    <row r="26" spans="1:14" s="17" customFormat="1" ht="16.5" customHeight="1">
      <c r="A26" s="16">
        <v>25</v>
      </c>
      <c r="B26" s="16" t="s">
        <v>158</v>
      </c>
      <c r="C26" s="16" t="s">
        <v>159</v>
      </c>
      <c r="D26" s="16" t="s">
        <v>45</v>
      </c>
      <c r="E26" s="16" t="s">
        <v>158</v>
      </c>
      <c r="F26" s="16"/>
      <c r="G26" s="16" t="s">
        <v>160</v>
      </c>
      <c r="H26" s="16">
        <v>1</v>
      </c>
      <c r="I26" s="16" t="s">
        <v>43</v>
      </c>
      <c r="J26" s="16" t="s">
        <v>161</v>
      </c>
      <c r="K26" s="16">
        <v>11960</v>
      </c>
      <c r="L26" s="16">
        <v>0.3</v>
      </c>
      <c r="M26" s="16">
        <f>H26*L26</f>
        <v>0.3</v>
      </c>
      <c r="N26" s="16" t="s">
        <v>44</v>
      </c>
    </row>
    <row r="27" spans="1:1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s="17" customFormat="1" ht="16.5" customHeight="1">
      <c r="A28" s="16">
        <v>26</v>
      </c>
      <c r="B28" s="16" t="s">
        <v>166</v>
      </c>
      <c r="C28" s="16" t="s">
        <v>167</v>
      </c>
      <c r="D28" s="16" t="s">
        <v>168</v>
      </c>
      <c r="E28" s="16"/>
      <c r="F28" s="16"/>
      <c r="G28" s="16"/>
      <c r="H28" s="16">
        <v>1</v>
      </c>
      <c r="I28" s="16"/>
      <c r="J28" s="16"/>
      <c r="K28" s="16"/>
      <c r="L28" s="16">
        <v>5</v>
      </c>
      <c r="M28" s="16">
        <f>H28*L28</f>
        <v>5</v>
      </c>
      <c r="N28" s="16" t="s">
        <v>44</v>
      </c>
    </row>
    <row r="29" spans="1:14">
      <c r="M29" s="1">
        <f>SUM(M2:M28)</f>
        <v>27.18</v>
      </c>
    </row>
  </sheetData>
  <phoneticPr fontId="5" type="noConversion"/>
  <hyperlinks>
    <hyperlink ref="J20" r:id="rId1" location="detail" display="https://item.taobao.com/item.htm?spm=a230r.1.14.7.7cbf7f40VkMdVc&amp;id=595704854508&amp;ns=1&amp;abbucket=8 - detail" xr:uid="{1F4F5DD6-C158-44FF-A2D6-E0DE604D49EA}"/>
  </hyperlinks>
  <pageMargins left="0.46" right="0.36" top="0.57999999999999996" bottom="1" header="0.5" footer="0.5"/>
  <pageSetup paperSize="9" orientation="landscape" horizontalDpi="200" verticalDpi="200" r:id="rId2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defaultRowHeight="12.75"/>
  <cols>
    <col min="1" max="1" width="30.28515625" style="2" customWidth="1"/>
    <col min="2" max="2" width="108.5703125" style="2" customWidth="1"/>
  </cols>
  <sheetData>
    <row r="1" spans="1:2" s="4" customFormat="1" ht="17.25" customHeight="1">
      <c r="A1" s="3" t="s">
        <v>8</v>
      </c>
      <c r="B1" s="8" t="s">
        <v>9</v>
      </c>
    </row>
    <row r="2" spans="1:2" s="4" customFormat="1" ht="17.25" customHeight="1">
      <c r="A2" s="5" t="s">
        <v>10</v>
      </c>
      <c r="B2" s="9" t="s">
        <v>11</v>
      </c>
    </row>
    <row r="3" spans="1:2" s="4" customFormat="1" ht="17.25" customHeight="1">
      <c r="A3" s="6" t="s">
        <v>12</v>
      </c>
      <c r="B3" s="10" t="s">
        <v>13</v>
      </c>
    </row>
    <row r="4" spans="1:2" s="4" customFormat="1" ht="17.25" customHeight="1">
      <c r="A4" s="5" t="s">
        <v>14</v>
      </c>
      <c r="B4" s="9" t="s">
        <v>11</v>
      </c>
    </row>
    <row r="5" spans="1:2" s="4" customFormat="1" ht="17.25" customHeight="1">
      <c r="A5" s="6" t="s">
        <v>15</v>
      </c>
      <c r="B5" s="10" t="s">
        <v>9</v>
      </c>
    </row>
    <row r="6" spans="1:2" s="4" customFormat="1" ht="17.25" customHeight="1">
      <c r="A6" s="5" t="s">
        <v>16</v>
      </c>
      <c r="B6" s="9" t="s">
        <v>17</v>
      </c>
    </row>
    <row r="7" spans="1:2" s="4" customFormat="1" ht="17.25" customHeight="1">
      <c r="A7" s="6" t="s">
        <v>18</v>
      </c>
      <c r="B7" s="10" t="s">
        <v>19</v>
      </c>
    </row>
    <row r="8" spans="1:2" s="4" customFormat="1" ht="17.25" customHeight="1">
      <c r="A8" s="5" t="s">
        <v>20</v>
      </c>
      <c r="B8" s="9" t="s">
        <v>21</v>
      </c>
    </row>
    <row r="9" spans="1:2" s="4" customFormat="1" ht="17.25" customHeight="1">
      <c r="A9" s="6" t="s">
        <v>22</v>
      </c>
      <c r="B9" s="10" t="s">
        <v>23</v>
      </c>
    </row>
    <row r="10" spans="1:2" s="4" customFormat="1" ht="17.25" customHeight="1">
      <c r="A10" s="5" t="s">
        <v>24</v>
      </c>
      <c r="B10" s="9" t="s">
        <v>25</v>
      </c>
    </row>
    <row r="11" spans="1:2" s="4" customFormat="1" ht="17.25" customHeight="1">
      <c r="A11" s="6" t="s">
        <v>26</v>
      </c>
      <c r="B11" s="10" t="s">
        <v>27</v>
      </c>
    </row>
    <row r="12" spans="1:2" s="4" customFormat="1" ht="17.25" customHeight="1">
      <c r="A12" s="5" t="s">
        <v>28</v>
      </c>
      <c r="B12" s="9" t="s">
        <v>29</v>
      </c>
    </row>
    <row r="13" spans="1:2" s="4" customFormat="1" ht="17.25" customHeight="1">
      <c r="A13" s="6" t="s">
        <v>30</v>
      </c>
      <c r="B13" s="10" t="s">
        <v>31</v>
      </c>
    </row>
    <row r="14" spans="1:2" s="4" customFormat="1" ht="17.25" customHeight="1" thickBot="1">
      <c r="A14" s="7" t="s">
        <v>32</v>
      </c>
      <c r="B14" s="11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jdd jmh</dc:creator>
  <cp:lastModifiedBy>jdd jmh</cp:lastModifiedBy>
  <cp:lastPrinted>2002-11-05T13:50:54Z</cp:lastPrinted>
  <dcterms:created xsi:type="dcterms:W3CDTF">2000-10-27T00:30:29Z</dcterms:created>
  <dcterms:modified xsi:type="dcterms:W3CDTF">2019-08-16T09:14:10Z</dcterms:modified>
</cp:coreProperties>
</file>