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9c31bec99ad580a/odc_Dokumente/08_Gewerbe/Kunden/tk/"/>
    </mc:Choice>
  </mc:AlternateContent>
  <xr:revisionPtr revIDLastSave="20" documentId="8_{CFAF7FEB-C488-41DB-8176-11A61ACC4AC4}" xr6:coauthVersionLast="47" xr6:coauthVersionMax="47" xr10:uidLastSave="{46B9474A-FC07-4B08-AFD8-1A537F4214A2}"/>
  <bookViews>
    <workbookView xWindow="-98" yWindow="-98" windowWidth="20715" windowHeight="13875" xr2:uid="{00000000-000D-0000-FFFF-FFFF00000000}"/>
  </bookViews>
  <sheets>
    <sheet name="Umlage der Gebäudeversicher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6" i="1"/>
  <c r="C16" i="1" s="1"/>
  <c r="D16" i="1" s="1"/>
  <c r="G16" i="1" s="1"/>
  <c r="D15" i="1"/>
  <c r="G15" i="1" s="1"/>
  <c r="D14" i="1"/>
  <c r="G14" i="1" s="1"/>
  <c r="B11" i="1"/>
  <c r="C11" i="1" s="1"/>
  <c r="D10" i="1"/>
  <c r="G10" i="1" s="1"/>
  <c r="D9" i="1"/>
  <c r="G9" i="1" s="1"/>
  <c r="H14" i="1" l="1"/>
  <c r="D11" i="1"/>
  <c r="G11" i="1" s="1"/>
  <c r="H9" i="1"/>
</calcChain>
</file>

<file path=xl/sharedStrings.xml><?xml version="1.0" encoding="utf-8"?>
<sst xmlns="http://schemas.openxmlformats.org/spreadsheetml/2006/main" count="30" uniqueCount="20">
  <si>
    <t>Zeitraum</t>
  </si>
  <si>
    <t>Monate</t>
  </si>
  <si>
    <t>Gesamtbeitrag (€)</t>
  </si>
  <si>
    <t>Monatsanteil (€)</t>
  </si>
  <si>
    <t>Dein Anteil (€)</t>
  </si>
  <si>
    <t>Jan–Mai (alte Police)</t>
  </si>
  <si>
    <t>Jun–Dez (neue Police)</t>
  </si>
  <si>
    <t>Gesamt</t>
  </si>
  <si>
    <t>Gesamtwohnfläche</t>
  </si>
  <si>
    <t>Wohnfläche</t>
  </si>
  <si>
    <t>Abrechnung Nebenkosten</t>
  </si>
  <si>
    <t>Gebäudeversicherung</t>
  </si>
  <si>
    <t>Fragestellung:</t>
  </si>
  <si>
    <t xml:space="preserve">Wenn der Abrechnungszeitraum der Nebenkosten sich auf das Kalenderjahr bezieht, </t>
  </si>
  <si>
    <t>die Zahlung der Gebäuderversicherung sich jedoch auf einen anderen Zeitraum bezieht,</t>
  </si>
  <si>
    <t>wie muss dann bei der Jahres-Nebenkostenabrechnung umgelegt werden?</t>
  </si>
  <si>
    <t>Legende:</t>
  </si>
  <si>
    <t>Eingabefeld: Anzahl der Monate der Gültigkeit der Police, die in den Abrechnungszeitraum fallen</t>
  </si>
  <si>
    <t>Eingabefeld: z.B. Gesamtbetrag der Police, oder Wohnfläche (ohne Eingabe der Einheit € oder m²)</t>
  </si>
  <si>
    <t>berechnetes 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</si>
</sst>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0\ &quot;m²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2" borderId="2" xfId="1" applyNumberFormat="1"/>
    <xf numFmtId="164" fontId="2" fillId="2" borderId="4" xfId="1" applyNumberFormat="1" applyBorder="1"/>
    <xf numFmtId="0" fontId="1" fillId="0" borderId="3" xfId="0" applyFont="1" applyBorder="1"/>
    <xf numFmtId="164" fontId="1" fillId="0" borderId="3" xfId="0" applyNumberFormat="1" applyFont="1" applyBorder="1"/>
    <xf numFmtId="165" fontId="1" fillId="0" borderId="3" xfId="0" applyNumberFormat="1" applyFont="1" applyBorder="1"/>
    <xf numFmtId="165" fontId="2" fillId="2" borderId="2" xfId="1" applyNumberFormat="1"/>
    <xf numFmtId="164" fontId="1" fillId="5" borderId="3" xfId="0" applyNumberFormat="1" applyFont="1" applyFill="1" applyBorder="1"/>
    <xf numFmtId="0" fontId="3" fillId="3" borderId="2" xfId="2" applyBorder="1"/>
    <xf numFmtId="0" fontId="3" fillId="3" borderId="4" xfId="2" applyBorder="1"/>
    <xf numFmtId="0" fontId="1" fillId="5" borderId="0" xfId="0" applyFont="1" applyFill="1"/>
    <xf numFmtId="0" fontId="1" fillId="0" borderId="0" xfId="0" applyFont="1" applyAlignment="1">
      <alignment horizontal="right"/>
    </xf>
    <xf numFmtId="164" fontId="1" fillId="4" borderId="0" xfId="0" applyNumberFormat="1" applyFont="1" applyFill="1" applyAlignment="1">
      <alignment horizontal="center" vertical="center"/>
    </xf>
    <xf numFmtId="0" fontId="0" fillId="0" borderId="0" xfId="0"/>
    <xf numFmtId="0" fontId="0" fillId="0" borderId="5" xfId="0" applyBorder="1"/>
  </cellXfs>
  <cellStyles count="3">
    <cellStyle name="Akzent2" xfId="2" builtinId="33"/>
    <cellStyle name="Eingabe" xfId="1" builtinId="20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/>
  </sheetViews>
  <sheetFormatPr baseColWidth="10" defaultColWidth="9.06640625" defaultRowHeight="14.25" x14ac:dyDescent="0.45"/>
  <cols>
    <col min="1" max="1" width="22.19921875" bestFit="1" customWidth="1"/>
    <col min="2" max="2" width="8.1328125" bestFit="1" customWidth="1"/>
    <col min="3" max="3" width="15.33203125" bestFit="1" customWidth="1"/>
    <col min="4" max="4" width="14.19921875" bestFit="1" customWidth="1"/>
    <col min="5" max="5" width="16.53125" bestFit="1" customWidth="1"/>
    <col min="6" max="6" width="10.53125" bestFit="1" customWidth="1"/>
    <col min="7" max="7" width="12.46484375" bestFit="1" customWidth="1"/>
    <col min="8" max="8" width="7.6640625" bestFit="1" customWidth="1"/>
  </cols>
  <sheetData>
    <row r="1" spans="1:8" x14ac:dyDescent="0.45">
      <c r="A1" s="12" t="s">
        <v>10</v>
      </c>
    </row>
    <row r="3" spans="1:8" x14ac:dyDescent="0.45">
      <c r="A3" s="12" t="s">
        <v>11</v>
      </c>
    </row>
    <row r="4" spans="1:8" x14ac:dyDescent="0.45">
      <c r="A4" s="13" t="s">
        <v>12</v>
      </c>
      <c r="B4" s="15" t="s">
        <v>13</v>
      </c>
      <c r="C4" s="15"/>
      <c r="D4" s="15"/>
      <c r="E4" s="15"/>
      <c r="F4" s="15"/>
      <c r="G4" s="15"/>
    </row>
    <row r="5" spans="1:8" x14ac:dyDescent="0.45">
      <c r="B5" s="15" t="s">
        <v>14</v>
      </c>
      <c r="C5" s="15"/>
      <c r="D5" s="15"/>
      <c r="E5" s="15"/>
      <c r="F5" s="15"/>
      <c r="G5" s="15"/>
    </row>
    <row r="6" spans="1:8" x14ac:dyDescent="0.45">
      <c r="B6" s="15" t="s">
        <v>15</v>
      </c>
      <c r="C6" s="15"/>
      <c r="D6" s="15"/>
      <c r="E6" s="15"/>
      <c r="F6" s="15"/>
      <c r="G6" s="15"/>
    </row>
    <row r="8" spans="1:8" x14ac:dyDescent="0.45">
      <c r="A8" s="1" t="s">
        <v>0</v>
      </c>
      <c r="B8" s="1" t="s">
        <v>1</v>
      </c>
      <c r="C8" s="1" t="s">
        <v>2</v>
      </c>
      <c r="D8" s="1" t="s">
        <v>3</v>
      </c>
      <c r="E8" s="1" t="s">
        <v>8</v>
      </c>
      <c r="F8" s="1" t="s">
        <v>9</v>
      </c>
      <c r="G8" s="1" t="s">
        <v>4</v>
      </c>
    </row>
    <row r="9" spans="1:8" ht="15.75" x14ac:dyDescent="0.5">
      <c r="A9" t="s">
        <v>5</v>
      </c>
      <c r="B9" s="10">
        <v>0</v>
      </c>
      <c r="C9" s="3">
        <v>623.37</v>
      </c>
      <c r="D9" s="2">
        <f>C9/12*B9</f>
        <v>0</v>
      </c>
      <c r="E9" s="8">
        <v>262</v>
      </c>
      <c r="F9" s="8">
        <v>54</v>
      </c>
      <c r="G9" s="2">
        <f>D9/E9*F9</f>
        <v>0</v>
      </c>
      <c r="H9" s="14">
        <f>SUM(G9:G10)</f>
        <v>163.20778625954196</v>
      </c>
    </row>
    <row r="10" spans="1:8" ht="15.75" x14ac:dyDescent="0.5">
      <c r="A10" t="s">
        <v>6</v>
      </c>
      <c r="B10" s="11">
        <v>12</v>
      </c>
      <c r="C10" s="4">
        <v>791.86</v>
      </c>
      <c r="D10" s="2">
        <f>C10/12*B10</f>
        <v>791.8599999999999</v>
      </c>
      <c r="E10" s="8">
        <v>262</v>
      </c>
      <c r="F10" s="8">
        <v>54</v>
      </c>
      <c r="G10" s="2">
        <f>D10/E10*F10</f>
        <v>163.20778625954196</v>
      </c>
      <c r="H10" s="14"/>
    </row>
    <row r="11" spans="1:8" ht="14.65" thickBot="1" x14ac:dyDescent="0.5">
      <c r="A11" s="5" t="s">
        <v>7</v>
      </c>
      <c r="B11" s="5">
        <f>SUM(B9:B10)</f>
        <v>12</v>
      </c>
      <c r="C11" s="6">
        <f>(B9*C9+B10*C10)/B11</f>
        <v>791.86</v>
      </c>
      <c r="D11" s="6">
        <f>C11/12*B11</f>
        <v>791.8599999999999</v>
      </c>
      <c r="E11" s="7">
        <v>262</v>
      </c>
      <c r="F11" s="7">
        <v>54</v>
      </c>
      <c r="G11" s="9">
        <f>D11/E11*F11</f>
        <v>163.20778625954196</v>
      </c>
      <c r="H11" s="2"/>
    </row>
    <row r="12" spans="1:8" ht="14.65" thickTop="1" x14ac:dyDescent="0.45"/>
    <row r="13" spans="1:8" x14ac:dyDescent="0.45">
      <c r="A13" s="1" t="s">
        <v>0</v>
      </c>
      <c r="B13" s="1" t="s">
        <v>1</v>
      </c>
      <c r="C13" s="1" t="s">
        <v>2</v>
      </c>
      <c r="D13" s="1" t="s">
        <v>3</v>
      </c>
      <c r="E13" s="1" t="s">
        <v>8</v>
      </c>
      <c r="F13" s="1" t="s">
        <v>9</v>
      </c>
      <c r="G13" s="1" t="s">
        <v>4</v>
      </c>
    </row>
    <row r="14" spans="1:8" ht="15.75" x14ac:dyDescent="0.5">
      <c r="A14" t="s">
        <v>5</v>
      </c>
      <c r="B14" s="10">
        <v>5</v>
      </c>
      <c r="C14" s="3">
        <v>623.37</v>
      </c>
      <c r="D14" s="2">
        <f>C14/12*B14</f>
        <v>259.73750000000001</v>
      </c>
      <c r="E14" s="8">
        <v>262</v>
      </c>
      <c r="F14" s="8">
        <v>54</v>
      </c>
      <c r="G14" s="2">
        <f>D14/E14*F14</f>
        <v>53.533683206106872</v>
      </c>
      <c r="H14" s="14">
        <f>SUM(G14:G15)</f>
        <v>148.73822519083967</v>
      </c>
    </row>
    <row r="15" spans="1:8" ht="15.75" x14ac:dyDescent="0.5">
      <c r="A15" t="s">
        <v>6</v>
      </c>
      <c r="B15" s="11">
        <v>7</v>
      </c>
      <c r="C15" s="4">
        <v>791.86</v>
      </c>
      <c r="D15" s="2">
        <f>C15/12*B15</f>
        <v>461.91833333333329</v>
      </c>
      <c r="E15" s="8">
        <v>262</v>
      </c>
      <c r="F15" s="8">
        <v>54</v>
      </c>
      <c r="G15" s="2">
        <f>D15/E15*F15</f>
        <v>95.204541984732813</v>
      </c>
      <c r="H15" s="14"/>
    </row>
    <row r="16" spans="1:8" ht="14.65" thickBot="1" x14ac:dyDescent="0.5">
      <c r="A16" s="5" t="s">
        <v>7</v>
      </c>
      <c r="B16" s="5">
        <f>SUM(B14:B15)</f>
        <v>12</v>
      </c>
      <c r="C16" s="6">
        <f>(B14*C14+B15*C15)/B16</f>
        <v>721.65583333333336</v>
      </c>
      <c r="D16" s="6">
        <f>C16/12*B16</f>
        <v>721.65583333333336</v>
      </c>
      <c r="E16" s="7">
        <v>262</v>
      </c>
      <c r="F16" s="7">
        <v>54</v>
      </c>
      <c r="G16" s="9">
        <f>D16/E16*F16</f>
        <v>148.7382251908397</v>
      </c>
      <c r="H16" s="2"/>
    </row>
    <row r="17" spans="1:8" ht="14.65" thickTop="1" x14ac:dyDescent="0.45"/>
    <row r="19" spans="1:8" ht="15.75" x14ac:dyDescent="0.5">
      <c r="A19" s="13" t="s">
        <v>16</v>
      </c>
      <c r="B19" s="10">
        <v>12</v>
      </c>
      <c r="C19" s="16" t="s">
        <v>17</v>
      </c>
      <c r="D19" s="15"/>
      <c r="E19" s="15"/>
      <c r="F19" s="15"/>
      <c r="G19" s="15"/>
      <c r="H19" s="15"/>
    </row>
    <row r="20" spans="1:8" ht="15.75" x14ac:dyDescent="0.5">
      <c r="B20" s="3">
        <v>623.37</v>
      </c>
      <c r="C20" s="16" t="s">
        <v>18</v>
      </c>
      <c r="D20" s="15"/>
      <c r="E20" s="15"/>
      <c r="F20" s="15"/>
      <c r="G20" s="15"/>
      <c r="H20" s="15"/>
    </row>
    <row r="21" spans="1:8" ht="14.65" thickBot="1" x14ac:dyDescent="0.5">
      <c r="B21" s="9">
        <f>G11</f>
        <v>163.20778625954196</v>
      </c>
      <c r="C21" s="16" t="s">
        <v>19</v>
      </c>
      <c r="D21" s="15"/>
      <c r="E21" s="15"/>
      <c r="F21" s="15"/>
      <c r="G21" s="15"/>
      <c r="H21" s="15"/>
    </row>
    <row r="22" spans="1:8" ht="14.65" thickTop="1" x14ac:dyDescent="0.45"/>
  </sheetData>
  <mergeCells count="8">
    <mergeCell ref="C19:H19"/>
    <mergeCell ref="C20:H20"/>
    <mergeCell ref="C21:H21"/>
    <mergeCell ref="H9:H10"/>
    <mergeCell ref="B4:G4"/>
    <mergeCell ref="B5:G5"/>
    <mergeCell ref="B6:G6"/>
    <mergeCell ref="H14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Umlage der Gebäudeversicherung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Magdalene Wigge</dc:creator>
  <cp:lastModifiedBy>Magdalene Wigge</cp:lastModifiedBy>
  <dcterms:created xsi:type="dcterms:W3CDTF">2025-07-23T11:49:49Z</dcterms:created>
  <dcterms:modified xsi:type="dcterms:W3CDTF">2025-07-23T14:27:44Z</dcterms:modified>
</cp:coreProperties>
</file>